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вчальний відділ\Розклад\розклад 22-23\"/>
    </mc:Choice>
  </mc:AlternateContent>
  <bookViews>
    <workbookView xWindow="0" yWindow="0" windowWidth="28800" windowHeight="11475" activeTab="4"/>
  </bookViews>
  <sheets>
    <sheet name="1 курс" sheetId="1" r:id="rId1"/>
    <sheet name="2 курс" sheetId="2" r:id="rId2"/>
    <sheet name="3 курс" sheetId="3" r:id="rId3"/>
    <sheet name="4 курс" sheetId="4" r:id="rId4"/>
    <sheet name="5 курс" sheetId="5" r:id="rId5"/>
  </sheets>
  <definedNames>
    <definedName name="_15.11">'1 курс'!$B$4</definedName>
  </definedNames>
  <calcPr calcId="162913"/>
</workbook>
</file>

<file path=xl/calcChain.xml><?xml version="1.0" encoding="utf-8"?>
<calcChain xmlns="http://schemas.openxmlformats.org/spreadsheetml/2006/main">
  <c r="L14" i="1" l="1"/>
  <c r="L16" i="1"/>
  <c r="L17" i="1"/>
  <c r="L18" i="1"/>
  <c r="L20" i="1"/>
  <c r="L21" i="1"/>
  <c r="L25" i="1"/>
  <c r="L27" i="1"/>
  <c r="L28" i="1"/>
  <c r="L29" i="1"/>
  <c r="H33" i="5" l="1"/>
  <c r="I33" i="5"/>
  <c r="M33" i="5"/>
  <c r="N33" i="5"/>
  <c r="P33" i="5"/>
  <c r="Q33" i="5"/>
  <c r="R33" i="5"/>
  <c r="S33" i="5"/>
  <c r="V31" i="1" l="1"/>
  <c r="L38" i="2" l="1"/>
  <c r="M31" i="1" l="1"/>
  <c r="I31" i="1"/>
  <c r="Q33" i="3"/>
  <c r="P33" i="3"/>
  <c r="O33" i="3"/>
  <c r="N33" i="3"/>
  <c r="M33" i="3"/>
  <c r="K33" i="3"/>
  <c r="J33" i="3"/>
  <c r="L32" i="3"/>
  <c r="L31" i="3"/>
  <c r="L29" i="3"/>
  <c r="L28" i="3"/>
  <c r="L27" i="3"/>
  <c r="U25" i="3"/>
  <c r="T25" i="3"/>
  <c r="L25" i="3"/>
  <c r="U24" i="3"/>
  <c r="T24" i="3"/>
  <c r="L24" i="3"/>
  <c r="U23" i="3"/>
  <c r="T23" i="3"/>
  <c r="L23" i="3"/>
  <c r="R33" i="3"/>
  <c r="O38" i="2"/>
  <c r="N38" i="2"/>
  <c r="M38" i="2"/>
  <c r="K38" i="2"/>
  <c r="J38" i="2"/>
  <c r="H38" i="2"/>
  <c r="G38" i="2"/>
  <c r="I37" i="2"/>
  <c r="I36" i="2"/>
  <c r="I35" i="2"/>
  <c r="I34" i="2"/>
  <c r="I33" i="2"/>
  <c r="R27" i="2"/>
  <c r="Q27" i="2"/>
  <c r="I27" i="2"/>
  <c r="R26" i="2"/>
  <c r="Q26" i="2"/>
  <c r="I26" i="2"/>
  <c r="R25" i="2"/>
  <c r="Q25" i="2"/>
  <c r="I25" i="2"/>
  <c r="R24" i="2"/>
  <c r="Q24" i="2"/>
  <c r="I24" i="2"/>
  <c r="W31" i="1"/>
  <c r="U31" i="1"/>
  <c r="S31" i="1"/>
  <c r="R31" i="1"/>
  <c r="Q31" i="1"/>
  <c r="O31" i="1"/>
  <c r="N31" i="1"/>
  <c r="J31" i="1"/>
  <c r="N37" i="4"/>
  <c r="M37" i="4"/>
  <c r="L37" i="4"/>
  <c r="K37" i="4"/>
  <c r="J37" i="4"/>
  <c r="H37" i="4"/>
  <c r="G37" i="4"/>
  <c r="R35" i="4"/>
  <c r="I35" i="4"/>
  <c r="R34" i="4"/>
  <c r="Q34" i="4"/>
  <c r="I34" i="4"/>
  <c r="R33" i="4"/>
  <c r="Q33" i="4"/>
  <c r="R32" i="4"/>
  <c r="Q32" i="4"/>
  <c r="I32" i="4"/>
  <c r="I29" i="4"/>
  <c r="R25" i="4"/>
  <c r="Q25" i="4"/>
  <c r="I25" i="4"/>
  <c r="R24" i="4"/>
  <c r="Q24" i="4"/>
  <c r="I24" i="4"/>
  <c r="O37" i="4"/>
  <c r="Q38" i="2" l="1"/>
  <c r="R38" i="2"/>
  <c r="T33" i="3"/>
  <c r="U33" i="3"/>
  <c r="L33" i="3"/>
  <c r="R37" i="4"/>
  <c r="Q37" i="4"/>
  <c r="I37" i="4"/>
  <c r="I38" i="2"/>
  <c r="L31" i="1"/>
</calcChain>
</file>

<file path=xl/sharedStrings.xml><?xml version="1.0" encoding="utf-8"?>
<sst xmlns="http://schemas.openxmlformats.org/spreadsheetml/2006/main" count="387" uniqueCount="199">
  <si>
    <t>1 група</t>
  </si>
  <si>
    <t>Українська мова (за професійним спрямуванням) - 4 пр.</t>
  </si>
  <si>
    <t>Українська мова (за професійним спрямуванням) - 3 пр.</t>
  </si>
  <si>
    <t>Аналітична хімія - 4 пр.</t>
  </si>
  <si>
    <t>Аналітична хімія - 2 пр.</t>
  </si>
  <si>
    <t>Фізична та колоїдна хімія - 3 лекц. + 2 пр.</t>
  </si>
  <si>
    <t>Навчальна сесія - 107 годин</t>
  </si>
  <si>
    <t>2 група</t>
  </si>
  <si>
    <t>ДЕРЖАВНА АТЕСТАЦІЯ</t>
  </si>
  <si>
    <t>№ з/п</t>
  </si>
  <si>
    <t>Дисципліна</t>
  </si>
  <si>
    <t>Кредит ECTS</t>
  </si>
  <si>
    <t>Кредит ECTS (осінь)</t>
  </si>
  <si>
    <t>Кредит ECTS (весна)</t>
  </si>
  <si>
    <t>Заг. кіль-ть годин</t>
  </si>
  <si>
    <t>В т.ч. аудит.</t>
  </si>
  <si>
    <t>Лекц.</t>
  </si>
  <si>
    <t>Практ.</t>
  </si>
  <si>
    <t>1 семестр лекц.</t>
  </si>
  <si>
    <t>1 семестр практ.</t>
  </si>
  <si>
    <t>Форма контролю</t>
  </si>
  <si>
    <t>2 семестр лекц.</t>
  </si>
  <si>
    <t>2 семестр практ.</t>
  </si>
  <si>
    <t>Організація та економіка фармації</t>
  </si>
  <si>
    <t>ПК</t>
  </si>
  <si>
    <t>Фармакотерапія з фармакокінетикою</t>
  </si>
  <si>
    <t>Технологія ліків промислового виробництва</t>
  </si>
  <si>
    <t>Фармацевтичне та медичне товарознавство</t>
  </si>
  <si>
    <t>Виробнича практика з АТЛ</t>
  </si>
  <si>
    <t>Фармацевтична хімія</t>
  </si>
  <si>
    <t>Побічна дія ліків</t>
  </si>
  <si>
    <t>Клінічна фармація та фармацевтична опіка</t>
  </si>
  <si>
    <t>Фармацевтичний менеджмент та маркетинг</t>
  </si>
  <si>
    <t>Виробнича практика з ПТЛ</t>
  </si>
  <si>
    <t>Загальна кількість годин</t>
  </si>
  <si>
    <t>Кредит ECTS (за рік)</t>
  </si>
  <si>
    <t>Іноземна мова</t>
  </si>
  <si>
    <t>Історія України та української культури</t>
  </si>
  <si>
    <t>Латинська мова</t>
  </si>
  <si>
    <t>Біологія з основами генетики</t>
  </si>
  <si>
    <t>Біологічна фізика з фізичними методами аналізу</t>
  </si>
  <si>
    <t>Анатомія людини</t>
  </si>
  <si>
    <t xml:space="preserve">Нормальна фізіологія людини </t>
  </si>
  <si>
    <t>Загальна та неорганічна хімія</t>
  </si>
  <si>
    <t>Українська мова (за професійним спрямуванням)</t>
  </si>
  <si>
    <t>Вища математика і статистика</t>
  </si>
  <si>
    <t>Філософія</t>
  </si>
  <si>
    <t>Вступ у фармацію з ознайомчою практикою</t>
  </si>
  <si>
    <t>Органічна хімія</t>
  </si>
  <si>
    <t>Психологія спілкування</t>
  </si>
  <si>
    <t>Ознайомча практика з ОЕФ</t>
  </si>
  <si>
    <t>Академічна доброчесність з основами академічного письма (факультатив)</t>
  </si>
  <si>
    <t xml:space="preserve">Іноземна мова (за професійним спрямуванням) </t>
  </si>
  <si>
    <t>Патологічна фізіологія</t>
  </si>
  <si>
    <t>Аналітична хімія</t>
  </si>
  <si>
    <t>Фармацевтична ботаніка</t>
  </si>
  <si>
    <t>Фізична та колоїдна хімія</t>
  </si>
  <si>
    <t>Мікробіологія з основами імунології</t>
  </si>
  <si>
    <t>Навчальна практика з фармацевтичної ботаніки</t>
  </si>
  <si>
    <t>Біологічна хімія</t>
  </si>
  <si>
    <t>Перша долікарська допомога з ознайомчою медичною практикою</t>
  </si>
  <si>
    <t>Інформаційні технології та диджиталізація фахової інформації</t>
  </si>
  <si>
    <t>Інформаційні технології та діджіталізація фахової інформації</t>
  </si>
  <si>
    <t>Технологія ліків аптечного виробництва</t>
  </si>
  <si>
    <t>Фармакологія</t>
  </si>
  <si>
    <t>Фармакогнозія</t>
  </si>
  <si>
    <t xml:space="preserve">Організація та економіка фармації </t>
  </si>
  <si>
    <t>Навчальна практика з фармакогнозії</t>
  </si>
  <si>
    <t>Методи наукового пошуку</t>
  </si>
  <si>
    <t>Фітотерапія</t>
  </si>
  <si>
    <t>Перша психологічна допомога під час воєнного стану</t>
  </si>
  <si>
    <t>Лекції</t>
  </si>
  <si>
    <t>Семінари</t>
  </si>
  <si>
    <t>Пропедевтична практика з АТЛ</t>
  </si>
  <si>
    <t>Фізико-хімічний аналіз у створенні ліків</t>
  </si>
  <si>
    <t>Фармакопейні методи аналізу</t>
  </si>
  <si>
    <t>Склад, дія та особливості використання харчових добавок</t>
  </si>
  <si>
    <t>Організація медичної та фармацевтичної допомоги в екстремальних ситуаціях</t>
  </si>
  <si>
    <t>Токсикологія сильнодіючих засобів</t>
  </si>
  <si>
    <t>Токсикологічна та судова хімія</t>
  </si>
  <si>
    <t>Етика і деонтологія у фармації</t>
  </si>
  <si>
    <t>Європейський стандарт комп'ютерної грамотності</t>
  </si>
  <si>
    <t>Основи клінічної фармації</t>
  </si>
  <si>
    <t>Охорона праці та охорона праці в галузі</t>
  </si>
  <si>
    <t>Технологія лікарських косметичних  засобів</t>
  </si>
  <si>
    <t>Фармакоекономіка</t>
  </si>
  <si>
    <t>Виробнича практика з ОЕФ</t>
  </si>
  <si>
    <t>Біофармація</t>
  </si>
  <si>
    <t>Організація якісного управління у фармації</t>
  </si>
  <si>
    <t>Лікарська токсикологія</t>
  </si>
  <si>
    <t>Особливості діяльності фармацевта під час воєнного стану</t>
  </si>
  <si>
    <t>Соціальна фармація</t>
  </si>
  <si>
    <t>Навчальна практика з клінічної фармації</t>
  </si>
  <si>
    <t>Виробнича практика з фармацевтичної хімії</t>
  </si>
  <si>
    <t>Виробнича практика з ММФ</t>
  </si>
  <si>
    <t>2 семестр семін.</t>
  </si>
  <si>
    <t>Заг. к-ть годин</t>
  </si>
  <si>
    <t>Навчальна сесія - 102 годин</t>
  </si>
  <si>
    <t>Навчальна сесія - 111 годин</t>
  </si>
  <si>
    <t>Навчальна сесія - 107 годиин</t>
  </si>
  <si>
    <t>Навчальна сесія - 91 годин</t>
  </si>
  <si>
    <t>Державний практично орієнтований комплексний іспит</t>
  </si>
  <si>
    <t>Залік</t>
  </si>
  <si>
    <t>Анатомія людини - 6 пр.</t>
  </si>
  <si>
    <t>Біологія з основами генетики - 4 пр.</t>
  </si>
  <si>
    <t>Фармацевтичні аспекти медичної діагностики</t>
  </si>
  <si>
    <t>Аналітична хімія - 4 лек.</t>
  </si>
  <si>
    <t>Фармацевтична ботаніка - 3 пр.</t>
  </si>
  <si>
    <t>Анатомія людини - 3 лек. + 2 пр.</t>
  </si>
  <si>
    <t>Фармакологія - 6 лек.</t>
  </si>
  <si>
    <t>Фармакологія) - 7 пр.</t>
  </si>
  <si>
    <t>Фармакогнозія - 6 пр.</t>
  </si>
  <si>
    <t>Фармакогнозія - 4 лек.+ 1 пр.</t>
  </si>
  <si>
    <t>Фармакогнозія - 5 пр.</t>
  </si>
  <si>
    <t>Технологія ліків аптечного виробництва - 4 лек.</t>
  </si>
  <si>
    <t>Технологія ліків аптечного виробництва - 5 пр.</t>
  </si>
  <si>
    <t>Побічна дія ліків - 3 лек. + 1 пр.</t>
  </si>
  <si>
    <t>Побічна дія ліків - 7 пр.</t>
  </si>
  <si>
    <t>Інформаційні технології та діджіталізація фахової інформації - 3 лек. + 1 пр.</t>
  </si>
  <si>
    <t>Інформаційні технології та діджіталізація фахової інформації - 4 пр.</t>
  </si>
  <si>
    <t>Інформаційні технології та діджіталізація фахової інформації - 5 пр.</t>
  </si>
  <si>
    <t>Організація медичної та фармацевтичної допомоги в екстремальних ситуаціях - 3 лек.</t>
  </si>
  <si>
    <t>Організація медичної та фармацевтичної допомоги в екстремальних ситуаціях - 4 пр.</t>
  </si>
  <si>
    <t>Біологічна хімія - 3 лек.</t>
  </si>
  <si>
    <t>Біологічна хімія - 4 пр.</t>
  </si>
  <si>
    <t>Мікробіологія з основами імунології - 3 лек. + 2 пр.</t>
  </si>
  <si>
    <t>Мікробіологія з основами імунології - 5 пр.</t>
  </si>
  <si>
    <t>Фармацевтична хімія - 3 лек.</t>
  </si>
  <si>
    <t>Фармацевтична хімія - 7 пр.</t>
  </si>
  <si>
    <t>Європейський стандарт комп'ютерної грамотності - 2 лек.</t>
  </si>
  <si>
    <t>Європейський стандарт комп'ютерної грамотності - 6 пр.</t>
  </si>
  <si>
    <t>Технологія лікарських косметичних  засобів - 3 лек.</t>
  </si>
  <si>
    <t>Технологія лікарських косметичних  засобів - 8 пр.</t>
  </si>
  <si>
    <t>Виробнича практика з АТЛ - 11 пр.</t>
  </si>
  <si>
    <t>Технологія ліків промислового виробництва - 10 пр.</t>
  </si>
  <si>
    <t>Технологія ліків промислового виробництва - 4 лек.</t>
  </si>
  <si>
    <t>Клінічна фармація та фармацевтична опіка - 8 пр.</t>
  </si>
  <si>
    <t>Клінічна фармація та фармацевтична опіка - 3 лек.</t>
  </si>
  <si>
    <t>Фармакотерапія з фармакокінетикою - 3 лек.</t>
  </si>
  <si>
    <t>Фармакотерапія з фармакокінетикою - 8 пр.</t>
  </si>
  <si>
    <t>Організація та економіка фармації - 3 лек.</t>
  </si>
  <si>
    <t>Організація та економіка фармації - 7 пр.</t>
  </si>
  <si>
    <t>Фармацевтичне та медичне товарознавство - 2 лек.</t>
  </si>
  <si>
    <t>Охорона праці та охорона праці в галузі - 3 лек.</t>
  </si>
  <si>
    <t>Фармацевтичне та медичне товарознавство - 8 пр.</t>
  </si>
  <si>
    <t xml:space="preserve">Охорона праці та охорона праці в галузі - 8 пр. </t>
  </si>
  <si>
    <t>Соціальна фармація - 3 лек.</t>
  </si>
  <si>
    <t>Фармакоекономіка - 3 лек.</t>
  </si>
  <si>
    <t>Фармакоекономіка - 8 пр.</t>
  </si>
  <si>
    <t>Соціальна фармація - 8 пр.</t>
  </si>
  <si>
    <t>Біофармація - 8 пр.</t>
  </si>
  <si>
    <t>Біофармація - 3 лек.</t>
  </si>
  <si>
    <t>Лікарська токсикологія - 8 пр.</t>
  </si>
  <si>
    <t>Лікарська токсикологія - 3 лек.</t>
  </si>
  <si>
    <t>Особливості діяльності фармацевта під час воєнного стану - 8 пр.</t>
  </si>
  <si>
    <t>Особливості діяльності фармацевта під час воєнного стану - 3 лек.</t>
  </si>
  <si>
    <t>Організація якісного управління у фармації - 3 лек.</t>
  </si>
  <si>
    <t>Організація якісного управління у фармації - 8 пр.</t>
  </si>
  <si>
    <t>Виробнича практика з фармацевтичної хімії - 4 пр.</t>
  </si>
  <si>
    <t>Навчальна практика з клінічної фармації - 4 пр.</t>
  </si>
  <si>
    <t>Виробнича практика з ОЕФ - 4 пр.</t>
  </si>
  <si>
    <t>Виробнича практика з ММФ - 4 пр.</t>
  </si>
  <si>
    <t>Перша психологічна допомога під час воєнного стану - 5 пр.</t>
  </si>
  <si>
    <t>Вступ у фармацію з ознайомчою практикою - 3 лек.</t>
  </si>
  <si>
    <t>Іноземна мова - 5 пр.</t>
  </si>
  <si>
    <t>Вступ у фармацію з ознайомчою практикою - 8 пр.</t>
  </si>
  <si>
    <t>Перша психологічна допомога під час воєнного стану - 3 лек. + 3 пр.</t>
  </si>
  <si>
    <t>Біологічна фізика з фізичними методами аналізу - 3 пр.</t>
  </si>
  <si>
    <t>Вища математика і статистика  - 8 пр.</t>
  </si>
  <si>
    <t>Латинська мова - 10 пр.</t>
  </si>
  <si>
    <t>Біологічна фізика з фізичними методами аналізу - 2 лек.</t>
  </si>
  <si>
    <t>Фармацевтична ботаніка - 2 лек.</t>
  </si>
  <si>
    <t>Органічна хімія - 5 пр.</t>
  </si>
  <si>
    <t>Фармацевтична ботаніка - 4 пр.</t>
  </si>
  <si>
    <t>Фармакологія - 7 пр.</t>
  </si>
  <si>
    <t>Фізична та колоїдна хімія - 8 пр.</t>
  </si>
  <si>
    <t>Фармацевтичні аспекти медичної діагностики - 3 лек.</t>
  </si>
  <si>
    <t>Фармацевтичні аспекти медичної діагностики - 4 пр.</t>
  </si>
  <si>
    <t>Нормальна фізіологія людини - 2 лек. + 6 пр.</t>
  </si>
  <si>
    <t>Біологія з основами генетики - 2 лекц. + 2 пр.</t>
  </si>
  <si>
    <t>Загальна та неорганічна хімія - 3 лек. + 6 пр.</t>
  </si>
  <si>
    <t>Вища математика і статистика - 3 лекц.</t>
  </si>
  <si>
    <t xml:space="preserve">Фізико-хімічний аналіз у створенні ліків - 3 лек. + 2 пр. </t>
  </si>
  <si>
    <t>Фармакопейні методи аналізу - 6 пр.</t>
  </si>
  <si>
    <t>Патологічна фізіологія - 2 лек.</t>
  </si>
  <si>
    <t>Фармакопейні методи аналізу - 3 лек. + 2 пр.</t>
  </si>
  <si>
    <t>Патологічна фізіологія - 4 пр.</t>
  </si>
  <si>
    <t>Фізико-хімічний аналіз у створенні ліків - 6 пр.</t>
  </si>
  <si>
    <t>Патологічна фізіологія - 3 пр.</t>
  </si>
  <si>
    <t>Іноземна мова (за професійним спрямуванням) - 4 пр.</t>
  </si>
  <si>
    <t>Органічна хімія - 3 лекц.</t>
  </si>
  <si>
    <t>Іноземна мова (за професійним спрямуванням) - 3 пр.</t>
  </si>
  <si>
    <t>23.01.2023 - 21.02.2023</t>
  </si>
  <si>
    <t>РОЗКЛАД
занять студентів 1-го курсу фармацевтичного факультету 
на осінній семестр 2022/2023 навчального року (заочна форма навчання )</t>
  </si>
  <si>
    <t>"ЗАТВЕРДЖУЮ"                                                                                    В.о. ректора ДНМУ
________А.С.Анчев
"__" ___________ 2022 р.</t>
  </si>
  <si>
    <t>РОЗКЛАД
занять студентів 3-го курсу фармацевтичного факультету 
на осінній семестр 2022/2023 навчального року (заочна форма навчання )</t>
  </si>
  <si>
    <t>РОЗКЛАД
занять студентів 2-го курсу фармацевтичного факультету 
на осінній семестр 2022/2023 навчального року (заочна форма навчання )</t>
  </si>
  <si>
    <t>РОЗКЛАД
занять студентів 4-го курсу фармацевтичного факультету 
на осінній семестр 2022/2023 навчального року (заочна форма навчання )</t>
  </si>
  <si>
    <t>РОЗКЛАД
занять студентів 5-го курсу фармацевтичного факультету 
на осінній семестр 2022/2023 навчального року (заочна форма навчання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</si>
</sst>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20"/>
      <color theme="1"/>
      <name val="Georgia"/>
      <family val="1"/>
      <charset val="204"/>
    </font>
    <font>
      <b/>
      <sz val="16"/>
      <color theme="1"/>
      <name val="Georgia"/>
      <family val="1"/>
      <charset val="204"/>
    </font>
    <font>
      <b/>
      <sz val="18"/>
      <color theme="1"/>
      <name val="Georgia"/>
      <family val="1"/>
      <charset val="204"/>
    </font>
    <font>
      <b/>
      <sz val="14"/>
      <color theme="1"/>
      <name val="Georgia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textRotation="90" wrapText="1"/>
    </xf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textRotation="90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textRotation="90" wrapText="1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Fill="1" applyBorder="1" applyAlignment="1">
      <alignment horizont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/>
    <xf numFmtId="0" fontId="10" fillId="0" borderId="0" xfId="0" applyFont="1" applyBorder="1" applyAlignment="1">
      <alignment vertical="top" wrapText="1"/>
    </xf>
    <xf numFmtId="0" fontId="0" fillId="0" borderId="0" xfId="0" applyFill="1"/>
    <xf numFmtId="0" fontId="7" fillId="0" borderId="0" xfId="0" applyFont="1" applyFill="1" applyBorder="1" applyAlignment="1"/>
    <xf numFmtId="16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/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9" fillId="0" borderId="1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17</xdr:col>
      <xdr:colOff>289919</xdr:colOff>
      <xdr:row>1</xdr:row>
      <xdr:rowOff>630987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9417" y="0"/>
          <a:ext cx="3158002" cy="1572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455283</xdr:colOff>
      <xdr:row>1</xdr:row>
      <xdr:rowOff>632310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2625" y="0"/>
          <a:ext cx="3158002" cy="1572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15</xdr:col>
      <xdr:colOff>157627</xdr:colOff>
      <xdr:row>1</xdr:row>
      <xdr:rowOff>644216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2469" y="0"/>
          <a:ext cx="3158002" cy="15729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16</xdr:col>
      <xdr:colOff>162918</xdr:colOff>
      <xdr:row>1</xdr:row>
      <xdr:rowOff>609821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7833" y="0"/>
          <a:ext cx="3158002" cy="1572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16</xdr:col>
      <xdr:colOff>35919</xdr:colOff>
      <xdr:row>1</xdr:row>
      <xdr:rowOff>609821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250" y="0"/>
          <a:ext cx="3158002" cy="1572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zoomScale="90" zoomScaleNormal="90" workbookViewId="0">
      <selection activeCell="U1" sqref="U1"/>
    </sheetView>
  </sheetViews>
  <sheetFormatPr defaultRowHeight="15" x14ac:dyDescent="0.25"/>
  <cols>
    <col min="1" max="1" width="5.7109375" customWidth="1"/>
    <col min="2" max="2" width="11.5703125" customWidth="1"/>
    <col min="3" max="3" width="11.7109375" customWidth="1"/>
    <col min="4" max="4" width="10.7109375" style="5" customWidth="1"/>
    <col min="5" max="5" width="11.5703125" customWidth="1"/>
    <col min="6" max="6" width="11.140625" customWidth="1"/>
    <col min="7" max="7" width="12" customWidth="1"/>
    <col min="8" max="8" width="11.140625" style="5" customWidth="1"/>
    <col min="9" max="9" width="11.7109375" customWidth="1"/>
    <col min="10" max="10" width="12.140625" customWidth="1"/>
    <col min="11" max="11" width="12.140625" style="5" customWidth="1"/>
    <col min="12" max="12" width="11.28515625" customWidth="1"/>
    <col min="13" max="13" width="10.85546875" customWidth="1"/>
    <col min="14" max="14" width="10.28515625" customWidth="1"/>
    <col min="15" max="15" width="10.42578125" customWidth="1"/>
    <col min="16" max="21" width="5.7109375" customWidth="1"/>
    <col min="22" max="22" width="8.5703125" customWidth="1"/>
    <col min="23" max="23" width="11.42578125" customWidth="1"/>
    <col min="24" max="24" width="12.7109375" customWidth="1"/>
    <col min="25" max="25" width="11.7109375" customWidth="1"/>
    <col min="26" max="26" width="10.42578125" style="5" customWidth="1"/>
    <col min="27" max="27" width="10.85546875" customWidth="1"/>
    <col min="28" max="28" width="10.85546875" style="5" customWidth="1"/>
    <col min="29" max="29" width="10.5703125" customWidth="1"/>
    <col min="30" max="30" width="11.42578125" customWidth="1"/>
    <col min="31" max="31" width="11.5703125" customWidth="1"/>
    <col min="32" max="32" width="10.7109375" customWidth="1"/>
  </cols>
  <sheetData>
    <row r="1" spans="1:33" s="5" customFormat="1" ht="74.25" customHeight="1" x14ac:dyDescent="0.25">
      <c r="M1" s="85" t="s">
        <v>194</v>
      </c>
      <c r="N1" s="85"/>
      <c r="O1" s="85"/>
      <c r="P1" s="85"/>
      <c r="Q1" s="85"/>
      <c r="R1" s="85"/>
      <c r="S1" s="48"/>
      <c r="T1" s="48"/>
      <c r="U1" s="48"/>
    </row>
    <row r="2" spans="1:33" s="5" customFormat="1" ht="57" customHeight="1" x14ac:dyDescent="0.35">
      <c r="A2" s="49"/>
      <c r="B2" s="84" t="s">
        <v>193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47"/>
      <c r="Z2" s="47"/>
      <c r="AA2" s="47"/>
      <c r="AB2" s="47"/>
      <c r="AC2" s="47"/>
    </row>
    <row r="3" spans="1:33" x14ac:dyDescent="0.25">
      <c r="A3" s="70" t="s">
        <v>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3" ht="15" customHeight="1" x14ac:dyDescent="0.25">
      <c r="A4" s="68" t="s">
        <v>0</v>
      </c>
      <c r="B4" s="51">
        <v>44879</v>
      </c>
      <c r="C4" s="51">
        <v>44880</v>
      </c>
      <c r="D4" s="73">
        <v>44881</v>
      </c>
      <c r="E4" s="73"/>
      <c r="F4" s="51">
        <v>44882</v>
      </c>
      <c r="G4" s="51">
        <v>44883</v>
      </c>
      <c r="H4" s="73">
        <v>44886</v>
      </c>
      <c r="I4" s="73"/>
      <c r="J4" s="51">
        <v>44887</v>
      </c>
      <c r="K4" s="73">
        <v>44888</v>
      </c>
      <c r="L4" s="73"/>
      <c r="M4" s="51">
        <v>44889</v>
      </c>
      <c r="N4" s="51">
        <v>44890</v>
      </c>
      <c r="O4" s="51">
        <v>44893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4"/>
    </row>
    <row r="5" spans="1:33" ht="75.75" customHeight="1" x14ac:dyDescent="0.25">
      <c r="A5" s="68"/>
      <c r="B5" s="74" t="s">
        <v>108</v>
      </c>
      <c r="C5" s="74" t="s">
        <v>103</v>
      </c>
      <c r="D5" s="74" t="s">
        <v>166</v>
      </c>
      <c r="E5" s="74" t="s">
        <v>163</v>
      </c>
      <c r="F5" s="74" t="s">
        <v>178</v>
      </c>
      <c r="G5" s="74" t="s">
        <v>179</v>
      </c>
      <c r="H5" s="74" t="s">
        <v>170</v>
      </c>
      <c r="I5" s="74" t="s">
        <v>104</v>
      </c>
      <c r="J5" s="74" t="s">
        <v>180</v>
      </c>
      <c r="K5" s="74" t="s">
        <v>181</v>
      </c>
      <c r="L5" s="74" t="s">
        <v>168</v>
      </c>
      <c r="M5" s="74" t="s">
        <v>169</v>
      </c>
      <c r="N5" s="74" t="s">
        <v>167</v>
      </c>
      <c r="O5" s="74" t="s">
        <v>165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33" ht="15" customHeight="1" x14ac:dyDescent="0.25">
      <c r="A6" s="68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3" ht="42" customHeight="1" x14ac:dyDescent="0.25">
      <c r="A7" s="68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33" ht="26.25" customHeight="1" x14ac:dyDescent="0.25">
      <c r="A8" s="68"/>
      <c r="B8" s="74" t="s">
        <v>164</v>
      </c>
      <c r="C8" s="74" t="s">
        <v>164</v>
      </c>
      <c r="D8" s="74"/>
      <c r="E8" s="74"/>
      <c r="F8" s="74"/>
      <c r="G8" s="74" t="s">
        <v>1</v>
      </c>
      <c r="H8" s="74"/>
      <c r="I8" s="74" t="s">
        <v>1</v>
      </c>
      <c r="J8" s="74"/>
      <c r="K8" s="74" t="s">
        <v>2</v>
      </c>
      <c r="L8" s="74"/>
      <c r="M8" s="74"/>
      <c r="N8" s="74" t="s">
        <v>162</v>
      </c>
      <c r="O8" s="74" t="s">
        <v>167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3" ht="20.25" customHeight="1" x14ac:dyDescent="0.25">
      <c r="A9" s="68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1:33" ht="100.5" customHeight="1" x14ac:dyDescent="0.25">
      <c r="A10" s="68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3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49"/>
      <c r="S11" s="49"/>
      <c r="T11" s="49"/>
      <c r="U11" s="49"/>
      <c r="V11" s="49"/>
      <c r="W11" s="49"/>
      <c r="X11" s="49"/>
    </row>
    <row r="12" spans="1:33" ht="7.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49"/>
      <c r="S12" s="49"/>
      <c r="T12" s="49"/>
      <c r="U12" s="49"/>
      <c r="V12" s="49"/>
      <c r="W12" s="49"/>
      <c r="X12" s="49"/>
    </row>
    <row r="13" spans="1:33" ht="79.5" customHeight="1" x14ac:dyDescent="0.25">
      <c r="A13" s="53" t="s">
        <v>9</v>
      </c>
      <c r="B13" s="78" t="s">
        <v>10</v>
      </c>
      <c r="C13" s="79"/>
      <c r="D13" s="79"/>
      <c r="E13" s="79"/>
      <c r="F13" s="79"/>
      <c r="G13" s="80"/>
      <c r="H13" s="54"/>
      <c r="I13" s="53" t="s">
        <v>35</v>
      </c>
      <c r="J13" s="53" t="s">
        <v>12</v>
      </c>
      <c r="K13" s="53"/>
      <c r="L13" s="53" t="s">
        <v>13</v>
      </c>
      <c r="M13" s="55" t="s">
        <v>96</v>
      </c>
      <c r="N13" s="55" t="s">
        <v>15</v>
      </c>
      <c r="O13" s="55" t="s">
        <v>71</v>
      </c>
      <c r="P13" s="55" t="s">
        <v>72</v>
      </c>
      <c r="Q13" s="55" t="s">
        <v>17</v>
      </c>
      <c r="R13" s="55" t="s">
        <v>18</v>
      </c>
      <c r="S13" s="55" t="s">
        <v>19</v>
      </c>
      <c r="T13" s="55" t="s">
        <v>20</v>
      </c>
      <c r="U13" s="55" t="s">
        <v>21</v>
      </c>
      <c r="V13" s="53" t="s">
        <v>95</v>
      </c>
      <c r="W13" s="53" t="s">
        <v>22</v>
      </c>
      <c r="X13" s="53" t="s">
        <v>20</v>
      </c>
      <c r="Y13" s="6"/>
      <c r="Z13" s="6"/>
    </row>
    <row r="14" spans="1:33" ht="15.75" customHeight="1" x14ac:dyDescent="0.25">
      <c r="A14" s="7">
        <v>1</v>
      </c>
      <c r="B14" s="69" t="s">
        <v>36</v>
      </c>
      <c r="C14" s="69"/>
      <c r="D14" s="69"/>
      <c r="E14" s="69"/>
      <c r="F14" s="69"/>
      <c r="G14" s="69"/>
      <c r="H14" s="43"/>
      <c r="I14" s="24">
        <v>5</v>
      </c>
      <c r="J14" s="24">
        <v>2.5</v>
      </c>
      <c r="K14" s="31"/>
      <c r="L14" s="31">
        <f>I14-J14</f>
        <v>2.5</v>
      </c>
      <c r="M14" s="32">
        <v>150</v>
      </c>
      <c r="N14" s="26">
        <v>19</v>
      </c>
      <c r="O14" s="26"/>
      <c r="P14" s="33"/>
      <c r="Q14" s="26">
        <v>19</v>
      </c>
      <c r="R14" s="26"/>
      <c r="S14" s="26">
        <v>10</v>
      </c>
      <c r="T14" s="26" t="s">
        <v>102</v>
      </c>
      <c r="U14" s="26"/>
      <c r="V14" s="26"/>
      <c r="W14" s="26">
        <v>9</v>
      </c>
      <c r="X14" s="26" t="s">
        <v>24</v>
      </c>
    </row>
    <row r="15" spans="1:33" ht="15.75" customHeight="1" x14ac:dyDescent="0.25">
      <c r="A15" s="7">
        <v>2</v>
      </c>
      <c r="B15" s="69" t="s">
        <v>37</v>
      </c>
      <c r="C15" s="69"/>
      <c r="D15" s="69"/>
      <c r="E15" s="69"/>
      <c r="F15" s="69"/>
      <c r="G15" s="69"/>
      <c r="H15" s="43"/>
      <c r="I15" s="30">
        <v>3</v>
      </c>
      <c r="J15" s="30"/>
      <c r="K15" s="39"/>
      <c r="L15" s="31">
        <v>3</v>
      </c>
      <c r="M15" s="32">
        <v>90</v>
      </c>
      <c r="N15" s="26">
        <v>11</v>
      </c>
      <c r="O15" s="26">
        <v>3</v>
      </c>
      <c r="P15" s="26">
        <v>8</v>
      </c>
      <c r="Q15" s="26"/>
      <c r="R15" s="26"/>
      <c r="S15" s="26"/>
      <c r="T15" s="26"/>
      <c r="U15" s="26"/>
      <c r="V15" s="26">
        <v>8</v>
      </c>
      <c r="W15" s="26"/>
      <c r="X15" s="26" t="s">
        <v>102</v>
      </c>
    </row>
    <row r="16" spans="1:33" ht="15.75" customHeight="1" x14ac:dyDescent="0.25">
      <c r="A16" s="7">
        <v>3</v>
      </c>
      <c r="B16" s="69" t="s">
        <v>38</v>
      </c>
      <c r="C16" s="69"/>
      <c r="D16" s="69"/>
      <c r="E16" s="69"/>
      <c r="F16" s="69"/>
      <c r="G16" s="69"/>
      <c r="H16" s="43"/>
      <c r="I16" s="30">
        <v>5</v>
      </c>
      <c r="J16" s="30">
        <v>2.5</v>
      </c>
      <c r="K16" s="39"/>
      <c r="L16" s="31">
        <f>I16-J16</f>
        <v>2.5</v>
      </c>
      <c r="M16" s="26">
        <v>150</v>
      </c>
      <c r="N16" s="26">
        <v>19</v>
      </c>
      <c r="O16" s="26"/>
      <c r="P16" s="26"/>
      <c r="Q16" s="26">
        <v>19</v>
      </c>
      <c r="R16" s="26"/>
      <c r="S16" s="26">
        <v>10</v>
      </c>
      <c r="T16" s="26" t="s">
        <v>102</v>
      </c>
      <c r="U16" s="26"/>
      <c r="V16" s="26"/>
      <c r="W16" s="26">
        <v>9</v>
      </c>
      <c r="X16" s="26" t="s">
        <v>24</v>
      </c>
    </row>
    <row r="17" spans="1:24" ht="15.75" customHeight="1" x14ac:dyDescent="0.25">
      <c r="A17" s="7">
        <v>4</v>
      </c>
      <c r="B17" s="69" t="s">
        <v>39</v>
      </c>
      <c r="C17" s="69"/>
      <c r="D17" s="69"/>
      <c r="E17" s="69"/>
      <c r="F17" s="69"/>
      <c r="G17" s="69"/>
      <c r="H17" s="43"/>
      <c r="I17" s="30">
        <v>4</v>
      </c>
      <c r="J17" s="30">
        <v>2</v>
      </c>
      <c r="K17" s="39"/>
      <c r="L17" s="31">
        <f>I17-J17</f>
        <v>2</v>
      </c>
      <c r="M17" s="26">
        <v>120</v>
      </c>
      <c r="N17" s="26">
        <v>15</v>
      </c>
      <c r="O17" s="26">
        <v>3</v>
      </c>
      <c r="P17" s="26"/>
      <c r="Q17" s="26">
        <v>12</v>
      </c>
      <c r="R17" s="26">
        <v>2</v>
      </c>
      <c r="S17" s="26">
        <v>6</v>
      </c>
      <c r="T17" s="26" t="s">
        <v>102</v>
      </c>
      <c r="U17" s="26">
        <v>1</v>
      </c>
      <c r="V17" s="26"/>
      <c r="W17" s="26">
        <v>6</v>
      </c>
      <c r="X17" s="26" t="s">
        <v>24</v>
      </c>
    </row>
    <row r="18" spans="1:24" ht="15.75" customHeight="1" x14ac:dyDescent="0.25">
      <c r="A18" s="7">
        <v>5</v>
      </c>
      <c r="B18" s="69" t="s">
        <v>40</v>
      </c>
      <c r="C18" s="69"/>
      <c r="D18" s="69"/>
      <c r="E18" s="69"/>
      <c r="F18" s="69"/>
      <c r="G18" s="69"/>
      <c r="H18" s="43"/>
      <c r="I18" s="30">
        <v>4.5</v>
      </c>
      <c r="J18" s="30">
        <v>2.25</v>
      </c>
      <c r="K18" s="39"/>
      <c r="L18" s="31">
        <f>I18-J18</f>
        <v>2.25</v>
      </c>
      <c r="M18" s="26">
        <v>135</v>
      </c>
      <c r="N18" s="26">
        <v>17</v>
      </c>
      <c r="O18" s="26">
        <v>4</v>
      </c>
      <c r="P18" s="26"/>
      <c r="Q18" s="26">
        <v>13</v>
      </c>
      <c r="R18" s="26">
        <v>2</v>
      </c>
      <c r="S18" s="26">
        <v>6</v>
      </c>
      <c r="T18" s="26" t="s">
        <v>102</v>
      </c>
      <c r="U18" s="26">
        <v>2</v>
      </c>
      <c r="V18" s="26"/>
      <c r="W18" s="26">
        <v>7</v>
      </c>
      <c r="X18" s="26" t="s">
        <v>24</v>
      </c>
    </row>
    <row r="19" spans="1:24" ht="15.75" customHeight="1" x14ac:dyDescent="0.25">
      <c r="A19" s="7">
        <v>6</v>
      </c>
      <c r="B19" s="69" t="s">
        <v>41</v>
      </c>
      <c r="C19" s="69"/>
      <c r="D19" s="69"/>
      <c r="E19" s="69"/>
      <c r="F19" s="69"/>
      <c r="G19" s="69"/>
      <c r="H19" s="43"/>
      <c r="I19" s="30">
        <v>3</v>
      </c>
      <c r="J19" s="30">
        <v>3</v>
      </c>
      <c r="K19" s="39"/>
      <c r="L19" s="31"/>
      <c r="M19" s="26">
        <v>90</v>
      </c>
      <c r="N19" s="26">
        <v>11</v>
      </c>
      <c r="O19" s="26">
        <v>3</v>
      </c>
      <c r="P19" s="26"/>
      <c r="Q19" s="26">
        <v>8</v>
      </c>
      <c r="R19" s="26">
        <v>3</v>
      </c>
      <c r="S19" s="26">
        <v>8</v>
      </c>
      <c r="T19" s="26" t="s">
        <v>102</v>
      </c>
      <c r="U19" s="26"/>
      <c r="V19" s="26"/>
      <c r="W19" s="26"/>
      <c r="X19" s="26"/>
    </row>
    <row r="20" spans="1:24" ht="15.75" customHeight="1" x14ac:dyDescent="0.25">
      <c r="A20" s="7">
        <v>7</v>
      </c>
      <c r="B20" s="69" t="s">
        <v>42</v>
      </c>
      <c r="C20" s="69"/>
      <c r="D20" s="69"/>
      <c r="E20" s="69"/>
      <c r="F20" s="69"/>
      <c r="G20" s="69"/>
      <c r="H20" s="43"/>
      <c r="I20" s="30">
        <v>5</v>
      </c>
      <c r="J20" s="30">
        <v>2.5</v>
      </c>
      <c r="K20" s="39"/>
      <c r="L20" s="31">
        <f>I20-J20</f>
        <v>2.5</v>
      </c>
      <c r="M20" s="26">
        <v>150</v>
      </c>
      <c r="N20" s="26">
        <v>19</v>
      </c>
      <c r="O20" s="26">
        <v>4</v>
      </c>
      <c r="P20" s="26"/>
      <c r="Q20" s="26">
        <v>15</v>
      </c>
      <c r="R20" s="26">
        <v>2</v>
      </c>
      <c r="S20" s="26">
        <v>6</v>
      </c>
      <c r="T20" s="26" t="s">
        <v>102</v>
      </c>
      <c r="U20" s="26">
        <v>2</v>
      </c>
      <c r="V20" s="26"/>
      <c r="W20" s="26">
        <v>9</v>
      </c>
      <c r="X20" s="26" t="s">
        <v>24</v>
      </c>
    </row>
    <row r="21" spans="1:24" ht="15.75" customHeight="1" x14ac:dyDescent="0.25">
      <c r="A21" s="7">
        <v>8</v>
      </c>
      <c r="B21" s="69" t="s">
        <v>43</v>
      </c>
      <c r="C21" s="69"/>
      <c r="D21" s="69"/>
      <c r="E21" s="69"/>
      <c r="F21" s="69"/>
      <c r="G21" s="69"/>
      <c r="H21" s="43"/>
      <c r="I21" s="30">
        <v>5</v>
      </c>
      <c r="J21" s="30">
        <v>2.5</v>
      </c>
      <c r="K21" s="39"/>
      <c r="L21" s="31">
        <f>I21-J21</f>
        <v>2.5</v>
      </c>
      <c r="M21" s="26">
        <v>150</v>
      </c>
      <c r="N21" s="26">
        <v>19</v>
      </c>
      <c r="O21" s="26">
        <v>6</v>
      </c>
      <c r="P21" s="26"/>
      <c r="Q21" s="26">
        <v>13</v>
      </c>
      <c r="R21" s="26">
        <v>3</v>
      </c>
      <c r="S21" s="26">
        <v>6</v>
      </c>
      <c r="T21" s="26" t="s">
        <v>102</v>
      </c>
      <c r="U21" s="26">
        <v>3</v>
      </c>
      <c r="V21" s="26"/>
      <c r="W21" s="26">
        <v>7</v>
      </c>
      <c r="X21" s="26" t="s">
        <v>24</v>
      </c>
    </row>
    <row r="22" spans="1:24" ht="15.75" customHeight="1" x14ac:dyDescent="0.25">
      <c r="A22" s="7">
        <v>9</v>
      </c>
      <c r="B22" s="69" t="s">
        <v>44</v>
      </c>
      <c r="C22" s="69"/>
      <c r="D22" s="69"/>
      <c r="E22" s="69"/>
      <c r="F22" s="69"/>
      <c r="G22" s="69"/>
      <c r="H22" s="43"/>
      <c r="I22" s="30">
        <v>3</v>
      </c>
      <c r="J22" s="30">
        <v>3</v>
      </c>
      <c r="K22" s="39"/>
      <c r="L22" s="31"/>
      <c r="M22" s="26">
        <v>90</v>
      </c>
      <c r="N22" s="26">
        <v>11</v>
      </c>
      <c r="O22" s="26"/>
      <c r="P22" s="26"/>
      <c r="Q22" s="26">
        <v>11</v>
      </c>
      <c r="R22" s="26"/>
      <c r="S22" s="26">
        <v>11</v>
      </c>
      <c r="T22" s="26" t="s">
        <v>102</v>
      </c>
      <c r="U22" s="26"/>
      <c r="V22" s="26"/>
      <c r="W22" s="26"/>
      <c r="X22" s="26"/>
    </row>
    <row r="23" spans="1:24" ht="15.75" customHeight="1" x14ac:dyDescent="0.25">
      <c r="A23" s="7">
        <v>10</v>
      </c>
      <c r="B23" s="69" t="s">
        <v>45</v>
      </c>
      <c r="C23" s="69"/>
      <c r="D23" s="69"/>
      <c r="E23" s="69"/>
      <c r="F23" s="69"/>
      <c r="G23" s="69"/>
      <c r="H23" s="43"/>
      <c r="I23" s="30">
        <v>3</v>
      </c>
      <c r="J23" s="30">
        <v>3</v>
      </c>
      <c r="K23" s="39"/>
      <c r="L23" s="31"/>
      <c r="M23" s="26">
        <v>90</v>
      </c>
      <c r="N23" s="26">
        <v>11</v>
      </c>
      <c r="O23" s="26">
        <v>3</v>
      </c>
      <c r="P23" s="26"/>
      <c r="Q23" s="26">
        <v>8</v>
      </c>
      <c r="R23" s="26">
        <v>3</v>
      </c>
      <c r="S23" s="26">
        <v>8</v>
      </c>
      <c r="T23" s="26" t="s">
        <v>102</v>
      </c>
      <c r="U23" s="26"/>
      <c r="V23" s="26"/>
      <c r="W23" s="26"/>
      <c r="X23" s="26"/>
    </row>
    <row r="24" spans="1:24" ht="15.75" customHeight="1" x14ac:dyDescent="0.25">
      <c r="A24" s="7">
        <v>11</v>
      </c>
      <c r="B24" s="69" t="s">
        <v>70</v>
      </c>
      <c r="C24" s="69"/>
      <c r="D24" s="69"/>
      <c r="E24" s="69"/>
      <c r="F24" s="69"/>
      <c r="G24" s="69"/>
      <c r="H24" s="43"/>
      <c r="I24" s="24">
        <v>3</v>
      </c>
      <c r="J24" s="24">
        <v>3</v>
      </c>
      <c r="K24" s="31"/>
      <c r="L24" s="31"/>
      <c r="M24" s="26">
        <v>90</v>
      </c>
      <c r="N24" s="26">
        <v>11</v>
      </c>
      <c r="O24" s="26">
        <v>3</v>
      </c>
      <c r="P24" s="26"/>
      <c r="Q24" s="26">
        <v>8</v>
      </c>
      <c r="R24" s="26">
        <v>3</v>
      </c>
      <c r="S24" s="26">
        <v>8</v>
      </c>
      <c r="T24" s="26" t="s">
        <v>102</v>
      </c>
      <c r="U24" s="26"/>
      <c r="V24" s="26"/>
      <c r="W24" s="26"/>
      <c r="X24" s="26"/>
    </row>
    <row r="25" spans="1:24" ht="15.75" customHeight="1" x14ac:dyDescent="0.25">
      <c r="A25" s="7">
        <v>12</v>
      </c>
      <c r="B25" s="69" t="s">
        <v>46</v>
      </c>
      <c r="C25" s="69"/>
      <c r="D25" s="69"/>
      <c r="E25" s="69"/>
      <c r="F25" s="69"/>
      <c r="G25" s="69"/>
      <c r="H25" s="43"/>
      <c r="I25" s="24">
        <v>3</v>
      </c>
      <c r="J25" s="24"/>
      <c r="K25" s="31"/>
      <c r="L25" s="31">
        <f>I25-J25</f>
        <v>3</v>
      </c>
      <c r="M25" s="26">
        <v>90</v>
      </c>
      <c r="N25" s="26">
        <v>11</v>
      </c>
      <c r="O25" s="26">
        <v>3</v>
      </c>
      <c r="P25" s="26">
        <v>8</v>
      </c>
      <c r="Q25" s="26"/>
      <c r="R25" s="26"/>
      <c r="S25" s="26"/>
      <c r="T25" s="26"/>
      <c r="U25" s="26">
        <v>3</v>
      </c>
      <c r="V25" s="26">
        <v>8</v>
      </c>
      <c r="W25" s="26"/>
      <c r="X25" s="26" t="s">
        <v>102</v>
      </c>
    </row>
    <row r="26" spans="1:24" ht="15.75" customHeight="1" x14ac:dyDescent="0.25">
      <c r="A26" s="7">
        <v>13</v>
      </c>
      <c r="B26" s="69" t="s">
        <v>47</v>
      </c>
      <c r="C26" s="69"/>
      <c r="D26" s="69"/>
      <c r="E26" s="69"/>
      <c r="F26" s="69"/>
      <c r="G26" s="69"/>
      <c r="H26" s="43"/>
      <c r="I26" s="24">
        <v>3</v>
      </c>
      <c r="J26" s="24">
        <v>3</v>
      </c>
      <c r="K26" s="31"/>
      <c r="L26" s="31"/>
      <c r="M26" s="26">
        <v>90</v>
      </c>
      <c r="N26" s="26">
        <v>11</v>
      </c>
      <c r="O26" s="26">
        <v>3</v>
      </c>
      <c r="P26" s="33"/>
      <c r="Q26" s="26">
        <v>8</v>
      </c>
      <c r="R26" s="26">
        <v>3</v>
      </c>
      <c r="S26" s="26">
        <v>8</v>
      </c>
      <c r="T26" s="26" t="s">
        <v>102</v>
      </c>
      <c r="U26" s="26"/>
      <c r="V26" s="26"/>
      <c r="W26" s="26"/>
      <c r="X26" s="26"/>
    </row>
    <row r="27" spans="1:24" ht="15.75" customHeight="1" x14ac:dyDescent="0.25">
      <c r="A27" s="7">
        <v>14</v>
      </c>
      <c r="B27" s="81" t="s">
        <v>48</v>
      </c>
      <c r="C27" s="82"/>
      <c r="D27" s="82"/>
      <c r="E27" s="82"/>
      <c r="F27" s="82"/>
      <c r="G27" s="83"/>
      <c r="H27" s="43"/>
      <c r="I27" s="24">
        <v>4.5</v>
      </c>
      <c r="J27" s="24"/>
      <c r="K27" s="31"/>
      <c r="L27" s="31">
        <f>I27-J27</f>
        <v>4.5</v>
      </c>
      <c r="M27" s="26">
        <v>135</v>
      </c>
      <c r="N27" s="26">
        <v>17</v>
      </c>
      <c r="O27" s="26">
        <v>4</v>
      </c>
      <c r="P27" s="33"/>
      <c r="Q27" s="26">
        <v>13</v>
      </c>
      <c r="R27" s="26"/>
      <c r="S27" s="26"/>
      <c r="T27" s="26"/>
      <c r="U27" s="26">
        <v>4</v>
      </c>
      <c r="V27" s="26"/>
      <c r="W27" s="26">
        <v>13</v>
      </c>
      <c r="X27" s="26" t="s">
        <v>102</v>
      </c>
    </row>
    <row r="28" spans="1:24" ht="15.75" customHeight="1" x14ac:dyDescent="0.25">
      <c r="A28" s="7">
        <v>15</v>
      </c>
      <c r="B28" s="81" t="s">
        <v>49</v>
      </c>
      <c r="C28" s="82"/>
      <c r="D28" s="82"/>
      <c r="E28" s="82"/>
      <c r="F28" s="82"/>
      <c r="G28" s="83"/>
      <c r="H28" s="43"/>
      <c r="I28" s="24">
        <v>3</v>
      </c>
      <c r="J28" s="24"/>
      <c r="K28" s="31"/>
      <c r="L28" s="31">
        <f>I28-J28</f>
        <v>3</v>
      </c>
      <c r="M28" s="26">
        <v>90</v>
      </c>
      <c r="N28" s="26">
        <v>11</v>
      </c>
      <c r="O28" s="26">
        <v>3</v>
      </c>
      <c r="P28" s="33"/>
      <c r="Q28" s="26">
        <v>8</v>
      </c>
      <c r="R28" s="26"/>
      <c r="S28" s="26"/>
      <c r="T28" s="26"/>
      <c r="U28" s="26">
        <v>3</v>
      </c>
      <c r="V28" s="26"/>
      <c r="W28" s="26">
        <v>8</v>
      </c>
      <c r="X28" s="26" t="s">
        <v>102</v>
      </c>
    </row>
    <row r="29" spans="1:24" ht="15.75" x14ac:dyDescent="0.25">
      <c r="A29" s="7">
        <v>16</v>
      </c>
      <c r="B29" s="81" t="s">
        <v>50</v>
      </c>
      <c r="C29" s="82"/>
      <c r="D29" s="82"/>
      <c r="E29" s="82"/>
      <c r="F29" s="82"/>
      <c r="G29" s="83"/>
      <c r="H29" s="43"/>
      <c r="I29" s="24">
        <v>3</v>
      </c>
      <c r="J29" s="24"/>
      <c r="K29" s="24"/>
      <c r="L29" s="24">
        <f>I29-J29</f>
        <v>3</v>
      </c>
      <c r="M29" s="26">
        <v>90</v>
      </c>
      <c r="N29" s="26">
        <v>11</v>
      </c>
      <c r="O29" s="26"/>
      <c r="P29" s="33"/>
      <c r="Q29" s="26">
        <v>11</v>
      </c>
      <c r="R29" s="26"/>
      <c r="S29" s="26"/>
      <c r="T29" s="26"/>
      <c r="U29" s="26"/>
      <c r="V29" s="26"/>
      <c r="W29" s="26">
        <v>11</v>
      </c>
      <c r="X29" s="26" t="s">
        <v>102</v>
      </c>
    </row>
    <row r="30" spans="1:24" ht="15.75" x14ac:dyDescent="0.25">
      <c r="A30" s="7">
        <v>17</v>
      </c>
      <c r="B30" s="86" t="s">
        <v>51</v>
      </c>
      <c r="C30" s="87"/>
      <c r="D30" s="87"/>
      <c r="E30" s="87"/>
      <c r="F30" s="87"/>
      <c r="G30" s="88"/>
      <c r="H30" s="44"/>
      <c r="I30" s="24"/>
      <c r="J30" s="24"/>
      <c r="K30" s="24"/>
      <c r="L30" s="24"/>
      <c r="M30" s="26">
        <v>90</v>
      </c>
      <c r="N30" s="26">
        <v>10</v>
      </c>
      <c r="O30" s="26">
        <v>3</v>
      </c>
      <c r="P30" s="33"/>
      <c r="Q30" s="26">
        <v>7</v>
      </c>
      <c r="R30" s="26"/>
      <c r="S30" s="26"/>
      <c r="T30" s="26"/>
      <c r="U30" s="26">
        <v>3</v>
      </c>
      <c r="V30" s="26"/>
      <c r="W30" s="26">
        <v>7</v>
      </c>
      <c r="X30" s="26" t="s">
        <v>102</v>
      </c>
    </row>
    <row r="31" spans="1:24" ht="15.75" x14ac:dyDescent="0.25">
      <c r="A31" s="9"/>
      <c r="B31" s="75" t="s">
        <v>34</v>
      </c>
      <c r="C31" s="76"/>
      <c r="D31" s="76"/>
      <c r="E31" s="76"/>
      <c r="F31" s="76"/>
      <c r="G31" s="77"/>
      <c r="H31" s="45"/>
      <c r="I31" s="34">
        <f>SUM(I14:I30)</f>
        <v>60</v>
      </c>
      <c r="J31" s="34">
        <f>SUM(J14:J30)</f>
        <v>29.25</v>
      </c>
      <c r="K31" s="34"/>
      <c r="L31" s="34">
        <f>SUM(L14:L30)</f>
        <v>30.75</v>
      </c>
      <c r="M31" s="35">
        <f>SUM(M14:M30)</f>
        <v>1890</v>
      </c>
      <c r="N31" s="35">
        <f t="shared" ref="N31" si="0">SUM(N14:N30)</f>
        <v>234</v>
      </c>
      <c r="O31" s="35">
        <f>SUM(O14:O30)</f>
        <v>45</v>
      </c>
      <c r="P31" s="33"/>
      <c r="Q31" s="35">
        <f>SUM(Q14:Q30)</f>
        <v>173</v>
      </c>
      <c r="R31" s="35">
        <f>SUM(R14:R30)</f>
        <v>21</v>
      </c>
      <c r="S31" s="35">
        <f>SUM(S14:S30)</f>
        <v>87</v>
      </c>
      <c r="T31" s="36"/>
      <c r="U31" s="36">
        <f>SUM(U14:U30)</f>
        <v>21</v>
      </c>
      <c r="V31" s="36">
        <f>SUM(V14:V30)</f>
        <v>16</v>
      </c>
      <c r="W31" s="36">
        <f>SUM(W14:W30)</f>
        <v>86</v>
      </c>
      <c r="X31" s="33"/>
    </row>
    <row r="32" spans="1:24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  <row r="33" spans="1:24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</row>
    <row r="34" spans="1:24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spans="1:24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4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1:24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</row>
    <row r="40" spans="1:24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</row>
    <row r="41" spans="1:24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</row>
    <row r="42" spans="1:24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</row>
    <row r="43" spans="1:24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</row>
    <row r="44" spans="1:24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</row>
    <row r="45" spans="1:24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</row>
    <row r="46" spans="1:24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</row>
    <row r="47" spans="1:24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</row>
  </sheetData>
  <mergeCells count="47">
    <mergeCell ref="B2:L2"/>
    <mergeCell ref="M1:R1"/>
    <mergeCell ref="B28:G28"/>
    <mergeCell ref="O5:O7"/>
    <mergeCell ref="B30:G30"/>
    <mergeCell ref="B8:B10"/>
    <mergeCell ref="C8:C10"/>
    <mergeCell ref="N5:N7"/>
    <mergeCell ref="M5:M10"/>
    <mergeCell ref="B5:B7"/>
    <mergeCell ref="C5:C7"/>
    <mergeCell ref="G5:G7"/>
    <mergeCell ref="E5:E10"/>
    <mergeCell ref="G8:G10"/>
    <mergeCell ref="I8:I10"/>
    <mergeCell ref="B31:G31"/>
    <mergeCell ref="B17:G17"/>
    <mergeCell ref="B18:G18"/>
    <mergeCell ref="B13:G13"/>
    <mergeCell ref="B14:G14"/>
    <mergeCell ref="B29:G29"/>
    <mergeCell ref="B20:G20"/>
    <mergeCell ref="B21:G21"/>
    <mergeCell ref="B22:G22"/>
    <mergeCell ref="B19:G19"/>
    <mergeCell ref="B24:G24"/>
    <mergeCell ref="B25:G25"/>
    <mergeCell ref="B26:G26"/>
    <mergeCell ref="B27:G27"/>
    <mergeCell ref="B23:G23"/>
    <mergeCell ref="B16:G16"/>
    <mergeCell ref="A4:A10"/>
    <mergeCell ref="B15:G15"/>
    <mergeCell ref="A3:O3"/>
    <mergeCell ref="D4:E4"/>
    <mergeCell ref="D5:D10"/>
    <mergeCell ref="H4:I4"/>
    <mergeCell ref="H5:H10"/>
    <mergeCell ref="F5:F10"/>
    <mergeCell ref="J5:J10"/>
    <mergeCell ref="K4:L4"/>
    <mergeCell ref="K5:K7"/>
    <mergeCell ref="K8:K10"/>
    <mergeCell ref="L5:L10"/>
    <mergeCell ref="I5:I7"/>
    <mergeCell ref="N8:N10"/>
    <mergeCell ref="O8:O10"/>
  </mergeCells>
  <pageMargins left="0.51181102362204722" right="0.5118110236220472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80" zoomScaleNormal="80" workbookViewId="0">
      <selection activeCell="M1" sqref="M1:P1"/>
    </sheetView>
  </sheetViews>
  <sheetFormatPr defaultRowHeight="14.25" x14ac:dyDescent="0.2"/>
  <cols>
    <col min="1" max="1" width="4.7109375" style="2" customWidth="1"/>
    <col min="2" max="2" width="13.7109375" style="2" customWidth="1"/>
    <col min="3" max="3" width="12" style="2" customWidth="1"/>
    <col min="4" max="4" width="13.42578125" style="2" customWidth="1"/>
    <col min="5" max="5" width="11" style="2" customWidth="1"/>
    <col min="6" max="6" width="13.85546875" style="2" customWidth="1"/>
    <col min="7" max="7" width="12.5703125" style="2" customWidth="1"/>
    <col min="8" max="8" width="13.5703125" style="2" customWidth="1"/>
    <col min="9" max="9" width="11.42578125" style="2" customWidth="1"/>
    <col min="10" max="11" width="13" style="2" customWidth="1"/>
    <col min="12" max="12" width="11.28515625" style="2" customWidth="1"/>
    <col min="13" max="13" width="14" style="2" customWidth="1"/>
    <col min="14" max="14" width="13.28515625" style="2" customWidth="1"/>
    <col min="15" max="15" width="13.42578125" style="2" customWidth="1"/>
    <col min="16" max="16" width="11.85546875" style="2" customWidth="1"/>
    <col min="17" max="18" width="9.140625" style="2"/>
    <col min="19" max="19" width="12.5703125" style="2" customWidth="1"/>
    <col min="20" max="25" width="9.140625" style="2"/>
    <col min="26" max="26" width="11.5703125" style="2" customWidth="1"/>
    <col min="27" max="27" width="9.140625" style="2"/>
    <col min="28" max="29" width="11.5703125" style="2" customWidth="1"/>
    <col min="30" max="16384" width="9.140625" style="2"/>
  </cols>
  <sheetData>
    <row r="1" spans="1:22" ht="74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85" t="s">
        <v>194</v>
      </c>
      <c r="N1" s="85"/>
      <c r="O1" s="85"/>
      <c r="P1" s="85"/>
      <c r="Q1" s="48"/>
      <c r="R1" s="48"/>
      <c r="S1" s="48"/>
      <c r="T1" s="48"/>
      <c r="U1" s="48"/>
      <c r="V1" s="48"/>
    </row>
    <row r="2" spans="1:22" ht="67.5" customHeight="1" x14ac:dyDescent="0.35">
      <c r="A2" s="49"/>
      <c r="B2" s="95" t="s">
        <v>196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50"/>
      <c r="N2" s="50"/>
      <c r="O2" s="50"/>
      <c r="P2" s="50"/>
      <c r="Q2" s="50"/>
      <c r="R2" s="50"/>
      <c r="S2" s="50"/>
      <c r="T2" s="47"/>
      <c r="U2" s="47"/>
      <c r="V2" s="47"/>
    </row>
    <row r="3" spans="1:22" x14ac:dyDescent="0.2">
      <c r="A3" s="96" t="s">
        <v>97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  <c r="N3" s="97"/>
      <c r="O3" s="97"/>
      <c r="P3" s="97"/>
      <c r="Q3" s="20"/>
      <c r="R3" s="20"/>
      <c r="S3" s="20"/>
    </row>
    <row r="4" spans="1:22" ht="15" customHeight="1" x14ac:dyDescent="0.2">
      <c r="A4" s="94" t="s">
        <v>0</v>
      </c>
      <c r="B4" s="51">
        <v>44879</v>
      </c>
      <c r="C4" s="51">
        <v>44880</v>
      </c>
      <c r="D4" s="73">
        <v>44881</v>
      </c>
      <c r="E4" s="73"/>
      <c r="F4" s="51">
        <v>44882</v>
      </c>
      <c r="G4" s="51">
        <v>44883</v>
      </c>
      <c r="H4" s="56">
        <v>44886</v>
      </c>
      <c r="I4" s="89">
        <v>44887</v>
      </c>
      <c r="J4" s="90"/>
      <c r="K4" s="73">
        <v>44888</v>
      </c>
      <c r="L4" s="73"/>
      <c r="M4" s="51">
        <v>44889</v>
      </c>
      <c r="N4" s="51">
        <v>44890</v>
      </c>
      <c r="O4" s="89">
        <v>44893</v>
      </c>
      <c r="P4" s="90"/>
      <c r="Q4" s="20"/>
      <c r="R4" s="20"/>
      <c r="S4" s="20"/>
    </row>
    <row r="5" spans="1:22" ht="39" customHeight="1" x14ac:dyDescent="0.2">
      <c r="A5" s="94"/>
      <c r="B5" s="91" t="s">
        <v>182</v>
      </c>
      <c r="C5" s="91" t="s">
        <v>183</v>
      </c>
      <c r="D5" s="91" t="s">
        <v>184</v>
      </c>
      <c r="E5" s="91" t="s">
        <v>176</v>
      </c>
      <c r="F5" s="91" t="s">
        <v>5</v>
      </c>
      <c r="G5" s="91" t="s">
        <v>175</v>
      </c>
      <c r="H5" s="74" t="s">
        <v>187</v>
      </c>
      <c r="I5" s="91" t="s">
        <v>171</v>
      </c>
      <c r="J5" s="74" t="s">
        <v>177</v>
      </c>
      <c r="K5" s="91" t="s">
        <v>173</v>
      </c>
      <c r="L5" s="91" t="s">
        <v>190</v>
      </c>
      <c r="M5" s="74" t="s">
        <v>177</v>
      </c>
      <c r="N5" s="74" t="s">
        <v>172</v>
      </c>
      <c r="O5" s="91" t="s">
        <v>4</v>
      </c>
      <c r="P5" s="74" t="s">
        <v>107</v>
      </c>
      <c r="Q5" s="20"/>
      <c r="R5" s="20"/>
      <c r="S5" s="20"/>
    </row>
    <row r="6" spans="1:22" ht="17.25" customHeight="1" x14ac:dyDescent="0.2">
      <c r="A6" s="94"/>
      <c r="B6" s="92"/>
      <c r="C6" s="92"/>
      <c r="D6" s="92"/>
      <c r="E6" s="92"/>
      <c r="F6" s="92"/>
      <c r="G6" s="92"/>
      <c r="H6" s="74"/>
      <c r="I6" s="92"/>
      <c r="J6" s="74"/>
      <c r="K6" s="92"/>
      <c r="L6" s="92"/>
      <c r="M6" s="74"/>
      <c r="N6" s="74"/>
      <c r="O6" s="92"/>
      <c r="P6" s="74"/>
      <c r="Q6" s="20"/>
      <c r="R6" s="20"/>
      <c r="S6" s="20"/>
    </row>
    <row r="7" spans="1:22" ht="15" customHeight="1" x14ac:dyDescent="0.2">
      <c r="A7" s="94"/>
      <c r="B7" s="92"/>
      <c r="C7" s="92"/>
      <c r="D7" s="92"/>
      <c r="E7" s="92"/>
      <c r="F7" s="92"/>
      <c r="G7" s="92"/>
      <c r="H7" s="74"/>
      <c r="I7" s="92"/>
      <c r="J7" s="74"/>
      <c r="K7" s="92"/>
      <c r="L7" s="92"/>
      <c r="M7" s="74"/>
      <c r="N7" s="74"/>
      <c r="O7" s="92"/>
      <c r="P7" s="74"/>
      <c r="Q7" s="20"/>
      <c r="R7" s="20"/>
      <c r="S7" s="20"/>
    </row>
    <row r="8" spans="1:22" ht="15" customHeight="1" x14ac:dyDescent="0.2">
      <c r="A8" s="94"/>
      <c r="B8" s="92"/>
      <c r="C8" s="92"/>
      <c r="D8" s="92"/>
      <c r="E8" s="92"/>
      <c r="F8" s="92"/>
      <c r="G8" s="92"/>
      <c r="H8" s="74"/>
      <c r="I8" s="92"/>
      <c r="J8" s="74"/>
      <c r="K8" s="92"/>
      <c r="L8" s="92"/>
      <c r="M8" s="74"/>
      <c r="N8" s="74"/>
      <c r="O8" s="92"/>
      <c r="P8" s="74"/>
      <c r="Q8" s="20"/>
      <c r="R8" s="20"/>
      <c r="S8" s="20"/>
    </row>
    <row r="9" spans="1:22" ht="15" customHeight="1" x14ac:dyDescent="0.2">
      <c r="A9" s="94"/>
      <c r="B9" s="92"/>
      <c r="C9" s="92"/>
      <c r="D9" s="92"/>
      <c r="E9" s="92"/>
      <c r="F9" s="92"/>
      <c r="G9" s="92"/>
      <c r="H9" s="74"/>
      <c r="I9" s="92"/>
      <c r="J9" s="74"/>
      <c r="K9" s="92"/>
      <c r="L9" s="92"/>
      <c r="M9" s="74"/>
      <c r="N9" s="74"/>
      <c r="O9" s="92"/>
      <c r="P9" s="74"/>
      <c r="Q9" s="20"/>
      <c r="R9" s="20"/>
      <c r="S9" s="20"/>
    </row>
    <row r="10" spans="1:22" ht="13.5" customHeight="1" x14ac:dyDescent="0.2">
      <c r="A10" s="94"/>
      <c r="B10" s="93"/>
      <c r="C10" s="93"/>
      <c r="D10" s="93"/>
      <c r="E10" s="92"/>
      <c r="F10" s="93"/>
      <c r="G10" s="92"/>
      <c r="H10" s="74"/>
      <c r="I10" s="92"/>
      <c r="J10" s="74"/>
      <c r="K10" s="92"/>
      <c r="L10" s="92"/>
      <c r="M10" s="74"/>
      <c r="N10" s="74"/>
      <c r="O10" s="92"/>
      <c r="P10" s="74"/>
      <c r="Q10" s="20"/>
      <c r="R10" s="20"/>
      <c r="S10" s="20"/>
    </row>
    <row r="11" spans="1:22" ht="14.25" customHeight="1" x14ac:dyDescent="0.2">
      <c r="A11" s="94"/>
      <c r="B11" s="91" t="s">
        <v>106</v>
      </c>
      <c r="C11" s="91" t="s">
        <v>3</v>
      </c>
      <c r="D11" s="91" t="s">
        <v>185</v>
      </c>
      <c r="E11" s="92"/>
      <c r="F11" s="91" t="s">
        <v>186</v>
      </c>
      <c r="G11" s="92"/>
      <c r="H11" s="74" t="s">
        <v>188</v>
      </c>
      <c r="I11" s="92"/>
      <c r="J11" s="74" t="s">
        <v>3</v>
      </c>
      <c r="K11" s="74" t="s">
        <v>189</v>
      </c>
      <c r="L11" s="92"/>
      <c r="M11" s="74" t="s">
        <v>191</v>
      </c>
      <c r="N11" s="74" t="s">
        <v>189</v>
      </c>
      <c r="O11" s="92"/>
      <c r="P11" s="91" t="s">
        <v>172</v>
      </c>
      <c r="Q11" s="20"/>
      <c r="R11" s="20"/>
      <c r="S11" s="20"/>
    </row>
    <row r="12" spans="1:22" ht="15" customHeight="1" x14ac:dyDescent="0.2">
      <c r="A12" s="94"/>
      <c r="B12" s="92"/>
      <c r="C12" s="92"/>
      <c r="D12" s="92"/>
      <c r="E12" s="92"/>
      <c r="F12" s="92"/>
      <c r="G12" s="92"/>
      <c r="H12" s="74"/>
      <c r="I12" s="92"/>
      <c r="J12" s="74"/>
      <c r="K12" s="74"/>
      <c r="L12" s="92"/>
      <c r="M12" s="74"/>
      <c r="N12" s="74"/>
      <c r="O12" s="92"/>
      <c r="P12" s="92"/>
      <c r="Q12" s="20"/>
      <c r="R12" s="20"/>
      <c r="S12" s="20"/>
    </row>
    <row r="13" spans="1:22" ht="15" customHeight="1" x14ac:dyDescent="0.2">
      <c r="A13" s="94"/>
      <c r="B13" s="92"/>
      <c r="C13" s="92"/>
      <c r="D13" s="92"/>
      <c r="E13" s="92"/>
      <c r="F13" s="92"/>
      <c r="G13" s="92"/>
      <c r="H13" s="74"/>
      <c r="I13" s="92"/>
      <c r="J13" s="74"/>
      <c r="K13" s="74"/>
      <c r="L13" s="92"/>
      <c r="M13" s="74"/>
      <c r="N13" s="74"/>
      <c r="O13" s="92"/>
      <c r="P13" s="92"/>
      <c r="Q13" s="20"/>
      <c r="R13" s="20"/>
      <c r="S13" s="20"/>
    </row>
    <row r="14" spans="1:22" ht="15" customHeight="1" x14ac:dyDescent="0.2">
      <c r="A14" s="94"/>
      <c r="B14" s="92"/>
      <c r="C14" s="92"/>
      <c r="D14" s="92"/>
      <c r="E14" s="92"/>
      <c r="F14" s="92"/>
      <c r="G14" s="92"/>
      <c r="H14" s="74"/>
      <c r="I14" s="92"/>
      <c r="J14" s="74"/>
      <c r="K14" s="74"/>
      <c r="L14" s="92"/>
      <c r="M14" s="74"/>
      <c r="N14" s="74"/>
      <c r="O14" s="92"/>
      <c r="P14" s="92"/>
      <c r="Q14" s="20"/>
      <c r="R14" s="20"/>
      <c r="S14" s="20"/>
    </row>
    <row r="15" spans="1:22" ht="15" customHeight="1" x14ac:dyDescent="0.2">
      <c r="A15" s="94"/>
      <c r="B15" s="92"/>
      <c r="C15" s="92"/>
      <c r="D15" s="92"/>
      <c r="E15" s="92"/>
      <c r="F15" s="92"/>
      <c r="G15" s="92"/>
      <c r="H15" s="74"/>
      <c r="I15" s="92"/>
      <c r="J15" s="74"/>
      <c r="K15" s="74"/>
      <c r="L15" s="92"/>
      <c r="M15" s="74"/>
      <c r="N15" s="74"/>
      <c r="O15" s="92"/>
      <c r="P15" s="92"/>
      <c r="Q15" s="20"/>
      <c r="R15" s="20"/>
      <c r="S15" s="20"/>
    </row>
    <row r="16" spans="1:22" x14ac:dyDescent="0.2">
      <c r="A16" s="94"/>
      <c r="B16" s="93"/>
      <c r="C16" s="93"/>
      <c r="D16" s="93"/>
      <c r="E16" s="93"/>
      <c r="F16" s="93"/>
      <c r="G16" s="93"/>
      <c r="H16" s="74"/>
      <c r="I16" s="93"/>
      <c r="J16" s="74"/>
      <c r="K16" s="74"/>
      <c r="L16" s="93"/>
      <c r="M16" s="74"/>
      <c r="N16" s="74"/>
      <c r="O16" s="93"/>
      <c r="P16" s="93"/>
      <c r="Q16" s="20"/>
      <c r="R16" s="20"/>
      <c r="S16" s="20"/>
    </row>
    <row r="17" spans="1:19" x14ac:dyDescent="0.2">
      <c r="A17" s="15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0"/>
      <c r="P17" s="20"/>
      <c r="Q17" s="20"/>
      <c r="R17" s="20"/>
      <c r="S17" s="20"/>
    </row>
    <row r="18" spans="1:19" x14ac:dyDescent="0.2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0"/>
      <c r="P18" s="20"/>
      <c r="Q18" s="20"/>
      <c r="R18" s="20"/>
      <c r="S18" s="20"/>
    </row>
    <row r="19" spans="1:19" x14ac:dyDescent="0.2">
      <c r="A19" s="20"/>
      <c r="B19" s="16"/>
      <c r="C19" s="20"/>
      <c r="D19" s="57"/>
      <c r="E19" s="57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x14ac:dyDescent="0.2">
      <c r="A20" s="20"/>
      <c r="B20" s="16"/>
      <c r="C20" s="20"/>
      <c r="D20" s="57"/>
      <c r="E20" s="57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 ht="47.25" x14ac:dyDescent="0.2">
      <c r="A21" s="53" t="s">
        <v>9</v>
      </c>
      <c r="B21" s="78" t="s">
        <v>10</v>
      </c>
      <c r="C21" s="79"/>
      <c r="D21" s="79"/>
      <c r="E21" s="79"/>
      <c r="F21" s="80"/>
      <c r="G21" s="53" t="s">
        <v>35</v>
      </c>
      <c r="H21" s="53" t="s">
        <v>12</v>
      </c>
      <c r="I21" s="53" t="s">
        <v>13</v>
      </c>
      <c r="J21" s="53" t="s">
        <v>14</v>
      </c>
      <c r="K21" s="53" t="s">
        <v>15</v>
      </c>
      <c r="L21" s="53" t="s">
        <v>16</v>
      </c>
      <c r="M21" s="53" t="s">
        <v>17</v>
      </c>
      <c r="N21" s="53" t="s">
        <v>18</v>
      </c>
      <c r="O21" s="53" t="s">
        <v>19</v>
      </c>
      <c r="P21" s="53" t="s">
        <v>20</v>
      </c>
      <c r="Q21" s="53" t="s">
        <v>21</v>
      </c>
      <c r="R21" s="53" t="s">
        <v>22</v>
      </c>
      <c r="S21" s="53" t="s">
        <v>20</v>
      </c>
    </row>
    <row r="22" spans="1:19" ht="15.75" x14ac:dyDescent="0.25">
      <c r="A22" s="7">
        <v>1</v>
      </c>
      <c r="B22" s="81" t="s">
        <v>48</v>
      </c>
      <c r="C22" s="82"/>
      <c r="D22" s="82"/>
      <c r="E22" s="82"/>
      <c r="F22" s="83"/>
      <c r="G22" s="24">
        <v>3.5</v>
      </c>
      <c r="H22" s="24">
        <v>3.5</v>
      </c>
      <c r="I22" s="37"/>
      <c r="J22" s="26">
        <v>105</v>
      </c>
      <c r="K22" s="26">
        <v>13</v>
      </c>
      <c r="L22" s="26">
        <v>3</v>
      </c>
      <c r="M22" s="26">
        <v>10</v>
      </c>
      <c r="N22" s="26">
        <v>3</v>
      </c>
      <c r="O22" s="26">
        <v>10</v>
      </c>
      <c r="P22" s="26" t="s">
        <v>24</v>
      </c>
      <c r="Q22" s="26"/>
      <c r="R22" s="26"/>
      <c r="S22" s="26"/>
    </row>
    <row r="23" spans="1:19" ht="15.75" x14ac:dyDescent="0.25">
      <c r="A23" s="7">
        <v>2</v>
      </c>
      <c r="B23" s="81" t="s">
        <v>52</v>
      </c>
      <c r="C23" s="82"/>
      <c r="D23" s="82"/>
      <c r="E23" s="82"/>
      <c r="F23" s="83"/>
      <c r="G23" s="30">
        <v>3</v>
      </c>
      <c r="H23" s="30">
        <v>3</v>
      </c>
      <c r="I23" s="37"/>
      <c r="J23" s="26">
        <v>90</v>
      </c>
      <c r="K23" s="26">
        <v>11</v>
      </c>
      <c r="L23" s="26"/>
      <c r="M23" s="26">
        <v>11</v>
      </c>
      <c r="N23" s="26"/>
      <c r="O23" s="26">
        <v>11</v>
      </c>
      <c r="P23" s="26" t="s">
        <v>102</v>
      </c>
      <c r="Q23" s="26"/>
      <c r="R23" s="26"/>
      <c r="S23" s="26"/>
    </row>
    <row r="24" spans="1:19" ht="15.75" x14ac:dyDescent="0.25">
      <c r="A24" s="7">
        <v>3</v>
      </c>
      <c r="B24" s="81" t="s">
        <v>53</v>
      </c>
      <c r="C24" s="82"/>
      <c r="D24" s="82"/>
      <c r="E24" s="82"/>
      <c r="F24" s="83"/>
      <c r="G24" s="30">
        <v>5</v>
      </c>
      <c r="H24" s="30">
        <v>2.5</v>
      </c>
      <c r="I24" s="37">
        <f t="shared" ref="I24:I37" si="0">G24-H24</f>
        <v>2.5</v>
      </c>
      <c r="J24" s="26">
        <v>150</v>
      </c>
      <c r="K24" s="26">
        <v>19</v>
      </c>
      <c r="L24" s="26">
        <v>4</v>
      </c>
      <c r="M24" s="26">
        <v>15</v>
      </c>
      <c r="N24" s="26">
        <v>2</v>
      </c>
      <c r="O24" s="26">
        <v>7</v>
      </c>
      <c r="P24" s="26" t="s">
        <v>102</v>
      </c>
      <c r="Q24" s="26">
        <f>L24-N24</f>
        <v>2</v>
      </c>
      <c r="R24" s="26">
        <f>M24-O24</f>
        <v>8</v>
      </c>
      <c r="S24" s="26" t="s">
        <v>24</v>
      </c>
    </row>
    <row r="25" spans="1:19" ht="15.75" x14ac:dyDescent="0.25">
      <c r="A25" s="7">
        <v>4</v>
      </c>
      <c r="B25" s="81" t="s">
        <v>54</v>
      </c>
      <c r="C25" s="82"/>
      <c r="D25" s="82"/>
      <c r="E25" s="82"/>
      <c r="F25" s="83"/>
      <c r="G25" s="30">
        <v>7</v>
      </c>
      <c r="H25" s="30">
        <v>3.5</v>
      </c>
      <c r="I25" s="37">
        <f t="shared" si="0"/>
        <v>3.5</v>
      </c>
      <c r="J25" s="26">
        <v>210</v>
      </c>
      <c r="K25" s="26">
        <v>26</v>
      </c>
      <c r="L25" s="26">
        <v>6</v>
      </c>
      <c r="M25" s="26">
        <v>20</v>
      </c>
      <c r="N25" s="26">
        <v>4</v>
      </c>
      <c r="O25" s="26">
        <v>10</v>
      </c>
      <c r="P25" s="26" t="s">
        <v>102</v>
      </c>
      <c r="Q25" s="26">
        <f t="shared" ref="Q25:R26" si="1">L25-N25</f>
        <v>2</v>
      </c>
      <c r="R25" s="26">
        <f t="shared" si="1"/>
        <v>10</v>
      </c>
      <c r="S25" s="26" t="s">
        <v>24</v>
      </c>
    </row>
    <row r="26" spans="1:19" ht="15.75" x14ac:dyDescent="0.25">
      <c r="A26" s="7">
        <v>5</v>
      </c>
      <c r="B26" s="81" t="s">
        <v>55</v>
      </c>
      <c r="C26" s="82"/>
      <c r="D26" s="82"/>
      <c r="E26" s="82"/>
      <c r="F26" s="83"/>
      <c r="G26" s="30">
        <v>5</v>
      </c>
      <c r="H26" s="30">
        <v>2.5</v>
      </c>
      <c r="I26" s="37">
        <f t="shared" si="0"/>
        <v>2.5</v>
      </c>
      <c r="J26" s="26">
        <v>150</v>
      </c>
      <c r="K26" s="26">
        <v>18</v>
      </c>
      <c r="L26" s="26">
        <v>4</v>
      </c>
      <c r="M26" s="26">
        <v>14</v>
      </c>
      <c r="N26" s="26">
        <v>2</v>
      </c>
      <c r="O26" s="26">
        <v>7</v>
      </c>
      <c r="P26" s="26" t="s">
        <v>102</v>
      </c>
      <c r="Q26" s="26">
        <f t="shared" si="1"/>
        <v>2</v>
      </c>
      <c r="R26" s="26">
        <f t="shared" si="1"/>
        <v>7</v>
      </c>
      <c r="S26" s="26" t="s">
        <v>24</v>
      </c>
    </row>
    <row r="27" spans="1:19" ht="15.75" x14ac:dyDescent="0.25">
      <c r="A27" s="7">
        <v>6</v>
      </c>
      <c r="B27" s="81" t="s">
        <v>56</v>
      </c>
      <c r="C27" s="82"/>
      <c r="D27" s="82"/>
      <c r="E27" s="82"/>
      <c r="F27" s="83"/>
      <c r="G27" s="30">
        <v>5</v>
      </c>
      <c r="H27" s="30">
        <v>3.5</v>
      </c>
      <c r="I27" s="37">
        <f t="shared" si="0"/>
        <v>1.5</v>
      </c>
      <c r="J27" s="26">
        <v>150</v>
      </c>
      <c r="K27" s="26">
        <v>19</v>
      </c>
      <c r="L27" s="26">
        <v>5</v>
      </c>
      <c r="M27" s="26">
        <v>14</v>
      </c>
      <c r="N27" s="26">
        <v>3</v>
      </c>
      <c r="O27" s="26">
        <v>10</v>
      </c>
      <c r="P27" s="26" t="s">
        <v>102</v>
      </c>
      <c r="Q27" s="26">
        <f>L27-N27</f>
        <v>2</v>
      </c>
      <c r="R27" s="26">
        <f>M27-O27</f>
        <v>4</v>
      </c>
      <c r="S27" s="26" t="s">
        <v>24</v>
      </c>
    </row>
    <row r="28" spans="1:19" ht="15.75" x14ac:dyDescent="0.25">
      <c r="A28" s="7">
        <v>7</v>
      </c>
      <c r="B28" s="81" t="s">
        <v>105</v>
      </c>
      <c r="C28" s="82"/>
      <c r="D28" s="82"/>
      <c r="E28" s="82"/>
      <c r="F28" s="83"/>
      <c r="G28" s="30">
        <v>3</v>
      </c>
      <c r="H28" s="30">
        <v>3</v>
      </c>
      <c r="I28" s="37"/>
      <c r="J28" s="26">
        <v>90</v>
      </c>
      <c r="K28" s="26">
        <v>11</v>
      </c>
      <c r="L28" s="26">
        <v>3</v>
      </c>
      <c r="M28" s="26">
        <v>8</v>
      </c>
      <c r="N28" s="26">
        <v>3</v>
      </c>
      <c r="O28" s="26">
        <v>8</v>
      </c>
      <c r="P28" s="26" t="s">
        <v>102</v>
      </c>
      <c r="Q28" s="26"/>
      <c r="R28" s="26"/>
      <c r="S28" s="26"/>
    </row>
    <row r="29" spans="1:19" ht="20.25" customHeight="1" x14ac:dyDescent="0.25">
      <c r="A29" s="7">
        <v>8</v>
      </c>
      <c r="B29" s="81" t="s">
        <v>76</v>
      </c>
      <c r="C29" s="82"/>
      <c r="D29" s="82"/>
      <c r="E29" s="82"/>
      <c r="F29" s="83"/>
      <c r="G29" s="30">
        <v>3</v>
      </c>
      <c r="H29" s="30"/>
      <c r="I29" s="37">
        <v>3</v>
      </c>
      <c r="J29" s="26">
        <v>90</v>
      </c>
      <c r="K29" s="26">
        <v>11</v>
      </c>
      <c r="L29" s="26">
        <v>3</v>
      </c>
      <c r="M29" s="26">
        <v>8</v>
      </c>
      <c r="N29" s="26"/>
      <c r="O29" s="26"/>
      <c r="P29" s="26"/>
      <c r="Q29" s="26">
        <v>3</v>
      </c>
      <c r="R29" s="26">
        <v>8</v>
      </c>
      <c r="S29" s="26" t="s">
        <v>102</v>
      </c>
    </row>
    <row r="30" spans="1:19" ht="15.75" x14ac:dyDescent="0.25">
      <c r="A30" s="7">
        <v>9</v>
      </c>
      <c r="B30" s="81" t="s">
        <v>74</v>
      </c>
      <c r="C30" s="82"/>
      <c r="D30" s="82"/>
      <c r="E30" s="82"/>
      <c r="F30" s="83"/>
      <c r="G30" s="30">
        <v>3</v>
      </c>
      <c r="H30" s="30">
        <v>3</v>
      </c>
      <c r="I30" s="37"/>
      <c r="J30" s="26">
        <v>90</v>
      </c>
      <c r="K30" s="26">
        <v>11</v>
      </c>
      <c r="L30" s="26">
        <v>3</v>
      </c>
      <c r="M30" s="26">
        <v>8</v>
      </c>
      <c r="N30" s="26">
        <v>3</v>
      </c>
      <c r="O30" s="26">
        <v>8</v>
      </c>
      <c r="P30" s="26" t="s">
        <v>102</v>
      </c>
      <c r="Q30" s="26"/>
      <c r="R30" s="26"/>
      <c r="S30" s="26"/>
    </row>
    <row r="31" spans="1:19" ht="15.75" x14ac:dyDescent="0.25">
      <c r="A31" s="7">
        <v>10</v>
      </c>
      <c r="B31" s="81" t="s">
        <v>75</v>
      </c>
      <c r="C31" s="82"/>
      <c r="D31" s="82"/>
      <c r="E31" s="82"/>
      <c r="F31" s="83"/>
      <c r="G31" s="30">
        <v>3</v>
      </c>
      <c r="H31" s="30">
        <v>3</v>
      </c>
      <c r="I31" s="37"/>
      <c r="J31" s="26">
        <v>90</v>
      </c>
      <c r="K31" s="26">
        <v>11</v>
      </c>
      <c r="L31" s="26">
        <v>3</v>
      </c>
      <c r="M31" s="26">
        <v>8</v>
      </c>
      <c r="N31" s="26">
        <v>3</v>
      </c>
      <c r="O31" s="26">
        <v>8</v>
      </c>
      <c r="P31" s="26" t="s">
        <v>102</v>
      </c>
      <c r="Q31" s="26"/>
      <c r="R31" s="26"/>
      <c r="S31" s="26"/>
    </row>
    <row r="32" spans="1:19" ht="15.75" x14ac:dyDescent="0.2">
      <c r="A32" s="7">
        <v>11</v>
      </c>
      <c r="B32" s="81" t="s">
        <v>73</v>
      </c>
      <c r="C32" s="82"/>
      <c r="D32" s="82"/>
      <c r="E32" s="82"/>
      <c r="F32" s="83"/>
      <c r="G32" s="24">
        <v>3</v>
      </c>
      <c r="H32" s="24"/>
      <c r="I32" s="25">
        <v>3</v>
      </c>
      <c r="J32" s="26">
        <v>90</v>
      </c>
      <c r="K32" s="26">
        <v>11</v>
      </c>
      <c r="L32" s="26"/>
      <c r="M32" s="26">
        <v>11</v>
      </c>
      <c r="N32" s="26"/>
      <c r="O32" s="26"/>
      <c r="P32" s="26"/>
      <c r="Q32" s="26"/>
      <c r="R32" s="26">
        <v>11</v>
      </c>
      <c r="S32" s="26" t="s">
        <v>102</v>
      </c>
    </row>
    <row r="33" spans="1:19" ht="15.75" x14ac:dyDescent="0.2">
      <c r="A33" s="7">
        <v>12</v>
      </c>
      <c r="B33" s="81" t="s">
        <v>57</v>
      </c>
      <c r="C33" s="82"/>
      <c r="D33" s="82"/>
      <c r="E33" s="82"/>
      <c r="F33" s="83"/>
      <c r="G33" s="24">
        <v>4</v>
      </c>
      <c r="H33" s="24"/>
      <c r="I33" s="25">
        <f t="shared" si="0"/>
        <v>4</v>
      </c>
      <c r="J33" s="26">
        <v>120</v>
      </c>
      <c r="K33" s="26">
        <v>15</v>
      </c>
      <c r="L33" s="26">
        <v>3</v>
      </c>
      <c r="M33" s="26">
        <v>12</v>
      </c>
      <c r="N33" s="26"/>
      <c r="O33" s="26"/>
      <c r="P33" s="26"/>
      <c r="Q33" s="26">
        <v>3</v>
      </c>
      <c r="R33" s="26">
        <v>12</v>
      </c>
      <c r="S33" s="26" t="s">
        <v>102</v>
      </c>
    </row>
    <row r="34" spans="1:19" ht="15.75" x14ac:dyDescent="0.2">
      <c r="A34" s="7">
        <v>13</v>
      </c>
      <c r="B34" s="81" t="s">
        <v>58</v>
      </c>
      <c r="C34" s="82"/>
      <c r="D34" s="82"/>
      <c r="E34" s="82"/>
      <c r="F34" s="83"/>
      <c r="G34" s="24">
        <v>3</v>
      </c>
      <c r="H34" s="24"/>
      <c r="I34" s="25">
        <f t="shared" si="0"/>
        <v>3</v>
      </c>
      <c r="J34" s="26">
        <v>90</v>
      </c>
      <c r="K34" s="26">
        <v>11</v>
      </c>
      <c r="L34" s="26"/>
      <c r="M34" s="26">
        <v>11</v>
      </c>
      <c r="N34" s="26"/>
      <c r="O34" s="26"/>
      <c r="P34" s="26"/>
      <c r="Q34" s="26"/>
      <c r="R34" s="26">
        <v>11</v>
      </c>
      <c r="S34" s="26" t="s">
        <v>102</v>
      </c>
    </row>
    <row r="35" spans="1:19" ht="15.75" x14ac:dyDescent="0.2">
      <c r="A35" s="7">
        <v>14</v>
      </c>
      <c r="B35" s="81" t="s">
        <v>59</v>
      </c>
      <c r="C35" s="82"/>
      <c r="D35" s="82"/>
      <c r="E35" s="82"/>
      <c r="F35" s="83"/>
      <c r="G35" s="24">
        <v>4</v>
      </c>
      <c r="H35" s="24"/>
      <c r="I35" s="25">
        <f t="shared" si="0"/>
        <v>4</v>
      </c>
      <c r="J35" s="26">
        <v>120</v>
      </c>
      <c r="K35" s="26">
        <v>15</v>
      </c>
      <c r="L35" s="26">
        <v>3</v>
      </c>
      <c r="M35" s="26">
        <v>12</v>
      </c>
      <c r="N35" s="26"/>
      <c r="O35" s="26"/>
      <c r="P35" s="26"/>
      <c r="Q35" s="26">
        <v>3</v>
      </c>
      <c r="R35" s="26">
        <v>12</v>
      </c>
      <c r="S35" s="26" t="s">
        <v>102</v>
      </c>
    </row>
    <row r="36" spans="1:19" ht="15.75" x14ac:dyDescent="0.2">
      <c r="A36" s="7">
        <v>15</v>
      </c>
      <c r="B36" s="81" t="s">
        <v>60</v>
      </c>
      <c r="C36" s="82"/>
      <c r="D36" s="82"/>
      <c r="E36" s="82"/>
      <c r="F36" s="83"/>
      <c r="G36" s="24">
        <v>3</v>
      </c>
      <c r="H36" s="24"/>
      <c r="I36" s="25">
        <f t="shared" si="0"/>
        <v>3</v>
      </c>
      <c r="J36" s="26">
        <v>90</v>
      </c>
      <c r="K36" s="26">
        <v>11</v>
      </c>
      <c r="L36" s="26">
        <v>3</v>
      </c>
      <c r="M36" s="26">
        <v>8</v>
      </c>
      <c r="N36" s="26"/>
      <c r="O36" s="26"/>
      <c r="P36" s="26"/>
      <c r="Q36" s="26">
        <v>3</v>
      </c>
      <c r="R36" s="26">
        <v>8</v>
      </c>
      <c r="S36" s="26" t="s">
        <v>102</v>
      </c>
    </row>
    <row r="37" spans="1:19" ht="15.75" x14ac:dyDescent="0.2">
      <c r="A37" s="7">
        <v>16</v>
      </c>
      <c r="B37" s="81" t="s">
        <v>61</v>
      </c>
      <c r="C37" s="82"/>
      <c r="D37" s="82"/>
      <c r="E37" s="82"/>
      <c r="F37" s="83"/>
      <c r="G37" s="24">
        <v>2.5</v>
      </c>
      <c r="H37" s="24"/>
      <c r="I37" s="25">
        <f t="shared" si="0"/>
        <v>2.5</v>
      </c>
      <c r="J37" s="26">
        <v>75</v>
      </c>
      <c r="K37" s="26">
        <v>15</v>
      </c>
      <c r="L37" s="26">
        <v>4</v>
      </c>
      <c r="M37" s="26">
        <v>11</v>
      </c>
      <c r="N37" s="26"/>
      <c r="O37" s="26"/>
      <c r="P37" s="26"/>
      <c r="Q37" s="26">
        <v>4</v>
      </c>
      <c r="R37" s="26">
        <v>11</v>
      </c>
      <c r="S37" s="26" t="s">
        <v>102</v>
      </c>
    </row>
    <row r="38" spans="1:19" ht="15.75" x14ac:dyDescent="0.25">
      <c r="A38" s="8"/>
      <c r="B38" s="98" t="s">
        <v>34</v>
      </c>
      <c r="C38" s="99"/>
      <c r="D38" s="99"/>
      <c r="E38" s="99"/>
      <c r="F38" s="100"/>
      <c r="G38" s="27">
        <f t="shared" ref="G38:O38" si="2">SUM(G22:G37)</f>
        <v>60</v>
      </c>
      <c r="H38" s="27">
        <f t="shared" si="2"/>
        <v>27.5</v>
      </c>
      <c r="I38" s="27">
        <f t="shared" si="2"/>
        <v>32.5</v>
      </c>
      <c r="J38" s="28">
        <f t="shared" si="2"/>
        <v>1800</v>
      </c>
      <c r="K38" s="28">
        <f t="shared" si="2"/>
        <v>228</v>
      </c>
      <c r="L38" s="28">
        <f t="shared" si="2"/>
        <v>47</v>
      </c>
      <c r="M38" s="28">
        <f t="shared" si="2"/>
        <v>181</v>
      </c>
      <c r="N38" s="28">
        <f t="shared" si="2"/>
        <v>23</v>
      </c>
      <c r="O38" s="28">
        <f t="shared" si="2"/>
        <v>79</v>
      </c>
      <c r="P38" s="28"/>
      <c r="Q38" s="28">
        <f>SUM(Q22:Q37)</f>
        <v>24</v>
      </c>
      <c r="R38" s="28">
        <f>SUM(R22:R37)</f>
        <v>102</v>
      </c>
      <c r="S38" s="29"/>
    </row>
  </sheetData>
  <mergeCells count="51">
    <mergeCell ref="B26:F26"/>
    <mergeCell ref="B27:F27"/>
    <mergeCell ref="B28:F28"/>
    <mergeCell ref="B30:F30"/>
    <mergeCell ref="B31:F31"/>
    <mergeCell ref="B37:F37"/>
    <mergeCell ref="B38:F38"/>
    <mergeCell ref="B29:F29"/>
    <mergeCell ref="B32:F32"/>
    <mergeCell ref="B33:F33"/>
    <mergeCell ref="B34:F34"/>
    <mergeCell ref="B35:F35"/>
    <mergeCell ref="B36:F36"/>
    <mergeCell ref="A4:A16"/>
    <mergeCell ref="D4:E4"/>
    <mergeCell ref="M1:P1"/>
    <mergeCell ref="B2:L2"/>
    <mergeCell ref="A3:P3"/>
    <mergeCell ref="H5:H10"/>
    <mergeCell ref="J5:J10"/>
    <mergeCell ref="B21:F21"/>
    <mergeCell ref="B22:F22"/>
    <mergeCell ref="B25:F25"/>
    <mergeCell ref="I4:J4"/>
    <mergeCell ref="B23:F23"/>
    <mergeCell ref="B24:F24"/>
    <mergeCell ref="B5:B10"/>
    <mergeCell ref="G5:G16"/>
    <mergeCell ref="E5:E16"/>
    <mergeCell ref="B11:B16"/>
    <mergeCell ref="C5:C10"/>
    <mergeCell ref="C11:C16"/>
    <mergeCell ref="D11:D16"/>
    <mergeCell ref="F11:F16"/>
    <mergeCell ref="D5:D10"/>
    <mergeCell ref="F5:F10"/>
    <mergeCell ref="H11:H16"/>
    <mergeCell ref="J11:J16"/>
    <mergeCell ref="I5:I16"/>
    <mergeCell ref="O4:P4"/>
    <mergeCell ref="O5:O16"/>
    <mergeCell ref="L5:L16"/>
    <mergeCell ref="K11:K16"/>
    <mergeCell ref="M11:M16"/>
    <mergeCell ref="N11:N16"/>
    <mergeCell ref="P5:P10"/>
    <mergeCell ref="P11:P16"/>
    <mergeCell ref="N5:N10"/>
    <mergeCell ref="K4:L4"/>
    <mergeCell ref="K5:K10"/>
    <mergeCell ref="M5:M10"/>
  </mergeCells>
  <pageMargins left="0.51181102362204722" right="0.51181102362204722" top="0.74803149606299213" bottom="0.74803149606299213" header="0.31496062992125984" footer="0.31496062992125984"/>
  <pageSetup paperSize="9" scale="57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="80" zoomScaleNormal="80" workbookViewId="0">
      <selection activeCell="L1" sqref="L1:N1"/>
    </sheetView>
  </sheetViews>
  <sheetFormatPr defaultRowHeight="15" x14ac:dyDescent="0.25"/>
  <cols>
    <col min="1" max="1" width="4.85546875" customWidth="1"/>
    <col min="2" max="2" width="11.5703125" customWidth="1"/>
    <col min="3" max="3" width="12.5703125" customWidth="1"/>
    <col min="4" max="4" width="12.7109375" customWidth="1"/>
    <col min="5" max="5" width="14.7109375" customWidth="1"/>
    <col min="6" max="6" width="12" customWidth="1"/>
    <col min="7" max="7" width="11.28515625" customWidth="1"/>
    <col min="8" max="8" width="12.140625" customWidth="1"/>
    <col min="9" max="9" width="9.5703125" customWidth="1"/>
    <col min="10" max="10" width="10.28515625" customWidth="1"/>
    <col min="11" max="11" width="13.28515625" customWidth="1"/>
    <col min="12" max="12" width="11.85546875" customWidth="1"/>
    <col min="13" max="13" width="10.85546875" customWidth="1"/>
    <col min="14" max="14" width="12.5703125" customWidth="1"/>
    <col min="15" max="15" width="9.85546875" customWidth="1"/>
    <col min="16" max="16" width="8.7109375" customWidth="1"/>
    <col min="17" max="17" width="10.140625" customWidth="1"/>
    <col min="19" max="19" width="11" customWidth="1"/>
    <col min="20" max="20" width="9" customWidth="1"/>
    <col min="21" max="21" width="9.140625" customWidth="1"/>
    <col min="22" max="22" width="11" customWidth="1"/>
    <col min="23" max="23" width="14.140625" customWidth="1"/>
    <col min="24" max="24" width="17" customWidth="1"/>
    <col min="25" max="25" width="13.42578125" customWidth="1"/>
    <col min="26" max="26" width="13.28515625" customWidth="1"/>
    <col min="27" max="28" width="12.7109375" customWidth="1"/>
    <col min="29" max="29" width="12.85546875" customWidth="1"/>
    <col min="30" max="30" width="11.42578125" customWidth="1"/>
    <col min="31" max="31" width="11.140625" customWidth="1"/>
    <col min="32" max="32" width="11.7109375" customWidth="1"/>
    <col min="33" max="33" width="12.42578125" customWidth="1"/>
    <col min="34" max="34" width="10.28515625" customWidth="1"/>
    <col min="35" max="35" width="12.140625" customWidth="1"/>
  </cols>
  <sheetData>
    <row r="1" spans="1:22" s="5" customFormat="1" ht="72.7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102" t="s">
        <v>194</v>
      </c>
      <c r="M1" s="102"/>
      <c r="N1" s="102"/>
      <c r="O1" s="58"/>
      <c r="P1" s="58"/>
      <c r="Q1" s="58"/>
      <c r="R1" s="58"/>
      <c r="S1" s="58"/>
      <c r="T1" s="58"/>
      <c r="U1" s="58"/>
      <c r="V1" s="58"/>
    </row>
    <row r="2" spans="1:22" s="5" customFormat="1" ht="70.5" customHeight="1" x14ac:dyDescent="0.35">
      <c r="A2" s="49"/>
      <c r="B2" s="84" t="s">
        <v>195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x14ac:dyDescent="0.25">
      <c r="A3" s="96" t="s">
        <v>98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19"/>
      <c r="P3" s="19"/>
      <c r="Q3" s="19"/>
      <c r="R3" s="19"/>
      <c r="S3" s="19"/>
      <c r="T3" s="19"/>
      <c r="U3" s="19"/>
      <c r="V3" s="19"/>
    </row>
    <row r="4" spans="1:22" ht="15" customHeight="1" x14ac:dyDescent="0.25">
      <c r="A4" s="101" t="s">
        <v>0</v>
      </c>
      <c r="B4" s="51">
        <v>44879</v>
      </c>
      <c r="C4" s="51">
        <v>44880</v>
      </c>
      <c r="D4" s="51">
        <v>44881</v>
      </c>
      <c r="E4" s="51">
        <v>44882</v>
      </c>
      <c r="F4" s="51">
        <v>44883</v>
      </c>
      <c r="G4" s="51">
        <v>44886</v>
      </c>
      <c r="H4" s="51">
        <v>44887</v>
      </c>
      <c r="I4" s="51">
        <v>44888</v>
      </c>
      <c r="J4" s="51">
        <v>44889</v>
      </c>
      <c r="K4" s="51">
        <v>44890</v>
      </c>
      <c r="L4" s="51">
        <v>44893</v>
      </c>
      <c r="M4" s="51">
        <v>44894</v>
      </c>
      <c r="N4" s="51">
        <v>44895</v>
      </c>
      <c r="O4" s="46"/>
      <c r="P4" s="46"/>
      <c r="Q4" s="46"/>
      <c r="R4" s="46"/>
      <c r="S4" s="18"/>
      <c r="T4" s="18"/>
      <c r="U4" s="46"/>
      <c r="V4" s="49"/>
    </row>
    <row r="5" spans="1:22" ht="15" customHeight="1" x14ac:dyDescent="0.25">
      <c r="A5" s="101"/>
      <c r="B5" s="74" t="s">
        <v>116</v>
      </c>
      <c r="C5" s="74" t="s">
        <v>121</v>
      </c>
      <c r="D5" s="74" t="s">
        <v>123</v>
      </c>
      <c r="E5" s="74" t="s">
        <v>114</v>
      </c>
      <c r="F5" s="74" t="s">
        <v>122</v>
      </c>
      <c r="G5" s="74" t="s">
        <v>126</v>
      </c>
      <c r="H5" s="74" t="s">
        <v>125</v>
      </c>
      <c r="I5" s="74" t="s">
        <v>115</v>
      </c>
      <c r="J5" s="74" t="s">
        <v>109</v>
      </c>
      <c r="K5" s="74" t="s">
        <v>112</v>
      </c>
      <c r="L5" s="74" t="s">
        <v>111</v>
      </c>
      <c r="M5" s="74" t="s">
        <v>110</v>
      </c>
      <c r="N5" s="74" t="s">
        <v>122</v>
      </c>
      <c r="O5" s="17"/>
      <c r="P5" s="17"/>
      <c r="Q5" s="17"/>
      <c r="R5" s="17"/>
      <c r="S5" s="13"/>
      <c r="T5" s="13"/>
      <c r="U5" s="17"/>
      <c r="V5" s="49"/>
    </row>
    <row r="6" spans="1:22" x14ac:dyDescent="0.25">
      <c r="A6" s="101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17"/>
      <c r="P6" s="17"/>
      <c r="Q6" s="17"/>
      <c r="R6" s="17"/>
      <c r="S6" s="13"/>
      <c r="T6" s="13"/>
      <c r="U6" s="17"/>
      <c r="V6" s="49"/>
    </row>
    <row r="7" spans="1:22" x14ac:dyDescent="0.25">
      <c r="A7" s="101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17"/>
      <c r="P7" s="17"/>
      <c r="Q7" s="17"/>
      <c r="R7" s="17"/>
      <c r="S7" s="13"/>
      <c r="T7" s="13"/>
      <c r="U7" s="17"/>
      <c r="V7" s="49"/>
    </row>
    <row r="8" spans="1:22" x14ac:dyDescent="0.25">
      <c r="A8" s="101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17"/>
      <c r="P8" s="17"/>
      <c r="Q8" s="17"/>
      <c r="R8" s="17"/>
      <c r="S8" s="13"/>
      <c r="T8" s="13"/>
      <c r="U8" s="17"/>
      <c r="V8" s="49"/>
    </row>
    <row r="9" spans="1:22" x14ac:dyDescent="0.25">
      <c r="A9" s="101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17"/>
      <c r="P9" s="17"/>
      <c r="Q9" s="17"/>
      <c r="R9" s="17"/>
      <c r="S9" s="13"/>
      <c r="T9" s="13"/>
      <c r="U9" s="17"/>
      <c r="V9" s="49"/>
    </row>
    <row r="10" spans="1:22" ht="30" customHeight="1" x14ac:dyDescent="0.25">
      <c r="A10" s="101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17"/>
      <c r="P10" s="17"/>
      <c r="Q10" s="17"/>
      <c r="R10" s="17"/>
      <c r="S10" s="13"/>
      <c r="T10" s="13"/>
      <c r="U10" s="17"/>
      <c r="V10" s="49"/>
    </row>
    <row r="11" spans="1:22" x14ac:dyDescent="0.25">
      <c r="A11" s="101"/>
      <c r="B11" s="74" t="s">
        <v>118</v>
      </c>
      <c r="C11" s="74" t="s">
        <v>117</v>
      </c>
      <c r="D11" s="74" t="s">
        <v>120</v>
      </c>
      <c r="E11" s="74" t="s">
        <v>119</v>
      </c>
      <c r="F11" s="74" t="s">
        <v>124</v>
      </c>
      <c r="G11" s="74" t="s">
        <v>115</v>
      </c>
      <c r="H11" s="74"/>
      <c r="I11" s="74" t="s">
        <v>124</v>
      </c>
      <c r="J11" s="74"/>
      <c r="K11" s="74"/>
      <c r="L11" s="74" t="s">
        <v>126</v>
      </c>
      <c r="M11" s="74" t="s">
        <v>113</v>
      </c>
      <c r="N11" s="74" t="s">
        <v>174</v>
      </c>
      <c r="O11" s="17"/>
      <c r="P11" s="17"/>
      <c r="Q11" s="17"/>
      <c r="R11" s="17"/>
      <c r="S11" s="13"/>
      <c r="T11" s="13"/>
      <c r="U11" s="17"/>
      <c r="V11" s="49"/>
    </row>
    <row r="12" spans="1:22" x14ac:dyDescent="0.25">
      <c r="A12" s="101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17"/>
      <c r="P12" s="17"/>
      <c r="Q12" s="17"/>
      <c r="R12" s="17"/>
      <c r="S12" s="13"/>
      <c r="T12" s="13"/>
      <c r="U12" s="17"/>
      <c r="V12" s="49"/>
    </row>
    <row r="13" spans="1:22" x14ac:dyDescent="0.25">
      <c r="A13" s="101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17"/>
      <c r="P13" s="17"/>
      <c r="Q13" s="17"/>
      <c r="R13" s="17"/>
      <c r="S13" s="13"/>
      <c r="T13" s="13"/>
      <c r="U13" s="17"/>
      <c r="V13" s="49"/>
    </row>
    <row r="14" spans="1:22" x14ac:dyDescent="0.25">
      <c r="A14" s="101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17"/>
      <c r="P14" s="17"/>
      <c r="Q14" s="17"/>
      <c r="R14" s="17"/>
      <c r="S14" s="13"/>
      <c r="T14" s="13"/>
      <c r="U14" s="17"/>
      <c r="V14" s="49"/>
    </row>
    <row r="15" spans="1:22" x14ac:dyDescent="0.25">
      <c r="A15" s="101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17"/>
      <c r="P15" s="17"/>
      <c r="Q15" s="17"/>
      <c r="R15" s="17"/>
      <c r="S15" s="13"/>
      <c r="T15" s="13"/>
      <c r="U15" s="17"/>
      <c r="V15" s="49"/>
    </row>
    <row r="16" spans="1:22" ht="58.5" customHeight="1" x14ac:dyDescent="0.25">
      <c r="A16" s="101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17"/>
      <c r="P16" s="17"/>
      <c r="Q16" s="17"/>
      <c r="R16" s="17"/>
      <c r="S16" s="13"/>
      <c r="T16" s="13"/>
      <c r="U16" s="17"/>
      <c r="V16" s="49"/>
    </row>
    <row r="17" spans="1:22" ht="18" customHeight="1" x14ac:dyDescent="0.25">
      <c r="A17" s="15"/>
      <c r="B17" s="15"/>
      <c r="C17" s="15"/>
      <c r="D17" s="15"/>
      <c r="E17" s="13"/>
      <c r="F17" s="13"/>
      <c r="G17" s="17"/>
      <c r="H17" s="15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49"/>
    </row>
    <row r="18" spans="1:2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9"/>
    </row>
    <row r="19" spans="1:22" ht="47.25" x14ac:dyDescent="0.25">
      <c r="A19" s="32" t="s">
        <v>9</v>
      </c>
      <c r="B19" s="78" t="s">
        <v>10</v>
      </c>
      <c r="C19" s="79"/>
      <c r="D19" s="79"/>
      <c r="E19" s="79"/>
      <c r="F19" s="79"/>
      <c r="G19" s="79"/>
      <c r="H19" s="79"/>
      <c r="I19" s="79"/>
      <c r="J19" s="53" t="s">
        <v>35</v>
      </c>
      <c r="K19" s="53" t="s">
        <v>12</v>
      </c>
      <c r="L19" s="53" t="s">
        <v>13</v>
      </c>
      <c r="M19" s="53" t="s">
        <v>96</v>
      </c>
      <c r="N19" s="53" t="s">
        <v>15</v>
      </c>
      <c r="O19" s="53" t="s">
        <v>16</v>
      </c>
      <c r="P19" s="53" t="s">
        <v>17</v>
      </c>
      <c r="Q19" s="53" t="s">
        <v>18</v>
      </c>
      <c r="R19" s="53" t="s">
        <v>19</v>
      </c>
      <c r="S19" s="53" t="s">
        <v>20</v>
      </c>
      <c r="T19" s="53" t="s">
        <v>21</v>
      </c>
      <c r="U19" s="53" t="s">
        <v>22</v>
      </c>
      <c r="V19" s="53" t="s">
        <v>20</v>
      </c>
    </row>
    <row r="20" spans="1:22" ht="15.75" x14ac:dyDescent="0.25">
      <c r="A20" s="26">
        <v>1</v>
      </c>
      <c r="B20" s="81" t="s">
        <v>62</v>
      </c>
      <c r="C20" s="82"/>
      <c r="D20" s="82"/>
      <c r="E20" s="82"/>
      <c r="F20" s="82"/>
      <c r="G20" s="82"/>
      <c r="H20" s="82"/>
      <c r="I20" s="82"/>
      <c r="J20" s="24">
        <v>3.5</v>
      </c>
      <c r="K20" s="24">
        <v>3.5</v>
      </c>
      <c r="L20" s="25"/>
      <c r="M20" s="26">
        <v>105</v>
      </c>
      <c r="N20" s="26">
        <v>13</v>
      </c>
      <c r="O20" s="26">
        <v>3</v>
      </c>
      <c r="P20" s="26">
        <v>10</v>
      </c>
      <c r="Q20" s="26">
        <v>3</v>
      </c>
      <c r="R20" s="26">
        <v>10</v>
      </c>
      <c r="S20" s="26" t="s">
        <v>24</v>
      </c>
      <c r="T20" s="26"/>
      <c r="U20" s="26"/>
      <c r="V20" s="26"/>
    </row>
    <row r="21" spans="1:22" ht="15.75" x14ac:dyDescent="0.25">
      <c r="A21" s="26">
        <v>2</v>
      </c>
      <c r="B21" s="81" t="s">
        <v>57</v>
      </c>
      <c r="C21" s="82"/>
      <c r="D21" s="82"/>
      <c r="E21" s="82"/>
      <c r="F21" s="82"/>
      <c r="G21" s="82"/>
      <c r="H21" s="82"/>
      <c r="I21" s="82"/>
      <c r="J21" s="24">
        <v>4</v>
      </c>
      <c r="K21" s="24">
        <v>4</v>
      </c>
      <c r="L21" s="25"/>
      <c r="M21" s="26">
        <v>120</v>
      </c>
      <c r="N21" s="26">
        <v>15</v>
      </c>
      <c r="O21" s="26">
        <v>3</v>
      </c>
      <c r="P21" s="26">
        <v>12</v>
      </c>
      <c r="Q21" s="26">
        <v>3</v>
      </c>
      <c r="R21" s="26">
        <v>12</v>
      </c>
      <c r="S21" s="26" t="s">
        <v>24</v>
      </c>
      <c r="T21" s="26"/>
      <c r="U21" s="26"/>
      <c r="V21" s="26"/>
    </row>
    <row r="22" spans="1:22" ht="15.75" x14ac:dyDescent="0.25">
      <c r="A22" s="26">
        <v>3</v>
      </c>
      <c r="B22" s="81" t="s">
        <v>59</v>
      </c>
      <c r="C22" s="82"/>
      <c r="D22" s="82"/>
      <c r="E22" s="82"/>
      <c r="F22" s="82"/>
      <c r="G22" s="82"/>
      <c r="H22" s="82"/>
      <c r="I22" s="82"/>
      <c r="J22" s="24">
        <v>3</v>
      </c>
      <c r="K22" s="24">
        <v>3</v>
      </c>
      <c r="L22" s="25"/>
      <c r="M22" s="26">
        <v>90</v>
      </c>
      <c r="N22" s="26">
        <v>11</v>
      </c>
      <c r="O22" s="26">
        <v>3</v>
      </c>
      <c r="P22" s="26">
        <v>8</v>
      </c>
      <c r="Q22" s="26">
        <v>3</v>
      </c>
      <c r="R22" s="26">
        <v>8</v>
      </c>
      <c r="S22" s="26" t="s">
        <v>24</v>
      </c>
      <c r="T22" s="26"/>
      <c r="U22" s="26"/>
      <c r="V22" s="26"/>
    </row>
    <row r="23" spans="1:22" ht="15.75" x14ac:dyDescent="0.25">
      <c r="A23" s="26">
        <v>4</v>
      </c>
      <c r="B23" s="81" t="s">
        <v>63</v>
      </c>
      <c r="C23" s="82"/>
      <c r="D23" s="82"/>
      <c r="E23" s="82"/>
      <c r="F23" s="82"/>
      <c r="G23" s="82"/>
      <c r="H23" s="82"/>
      <c r="I23" s="82"/>
      <c r="J23" s="24">
        <v>7</v>
      </c>
      <c r="K23" s="24">
        <v>3.5</v>
      </c>
      <c r="L23" s="25">
        <f t="shared" ref="L23:L32" si="0">J23-K23</f>
        <v>3.5</v>
      </c>
      <c r="M23" s="26">
        <v>210</v>
      </c>
      <c r="N23" s="26">
        <v>26</v>
      </c>
      <c r="O23" s="26">
        <v>6</v>
      </c>
      <c r="P23" s="26">
        <v>20</v>
      </c>
      <c r="Q23" s="26">
        <v>4</v>
      </c>
      <c r="R23" s="26">
        <v>10</v>
      </c>
      <c r="S23" s="26" t="s">
        <v>102</v>
      </c>
      <c r="T23" s="26">
        <f t="shared" ref="T23:U25" si="1">O23-Q23</f>
        <v>2</v>
      </c>
      <c r="U23" s="26">
        <f t="shared" si="1"/>
        <v>10</v>
      </c>
      <c r="V23" s="26" t="s">
        <v>24</v>
      </c>
    </row>
    <row r="24" spans="1:22" ht="15.75" x14ac:dyDescent="0.25">
      <c r="A24" s="26">
        <v>5</v>
      </c>
      <c r="B24" s="81" t="s">
        <v>64</v>
      </c>
      <c r="C24" s="82"/>
      <c r="D24" s="82"/>
      <c r="E24" s="82"/>
      <c r="F24" s="82"/>
      <c r="G24" s="82"/>
      <c r="H24" s="82"/>
      <c r="I24" s="82"/>
      <c r="J24" s="24">
        <v>10</v>
      </c>
      <c r="K24" s="24">
        <v>5</v>
      </c>
      <c r="L24" s="25">
        <f t="shared" si="0"/>
        <v>5</v>
      </c>
      <c r="M24" s="26">
        <v>300</v>
      </c>
      <c r="N24" s="26">
        <v>38</v>
      </c>
      <c r="O24" s="26">
        <v>10</v>
      </c>
      <c r="P24" s="26">
        <v>28</v>
      </c>
      <c r="Q24" s="26">
        <v>6</v>
      </c>
      <c r="R24" s="26">
        <v>14</v>
      </c>
      <c r="S24" s="26" t="s">
        <v>102</v>
      </c>
      <c r="T24" s="26">
        <f t="shared" si="1"/>
        <v>4</v>
      </c>
      <c r="U24" s="26">
        <f t="shared" si="1"/>
        <v>14</v>
      </c>
      <c r="V24" s="26" t="s">
        <v>24</v>
      </c>
    </row>
    <row r="25" spans="1:22" ht="15.75" x14ac:dyDescent="0.25">
      <c r="A25" s="26">
        <v>6</v>
      </c>
      <c r="B25" s="81" t="s">
        <v>65</v>
      </c>
      <c r="C25" s="82"/>
      <c r="D25" s="82"/>
      <c r="E25" s="82"/>
      <c r="F25" s="82"/>
      <c r="G25" s="82"/>
      <c r="H25" s="82"/>
      <c r="I25" s="82"/>
      <c r="J25" s="24">
        <v>8.5</v>
      </c>
      <c r="K25" s="24">
        <v>4.25</v>
      </c>
      <c r="L25" s="25">
        <f t="shared" si="0"/>
        <v>4.25</v>
      </c>
      <c r="M25" s="26">
        <v>255</v>
      </c>
      <c r="N25" s="26">
        <v>32</v>
      </c>
      <c r="O25" s="26">
        <v>7</v>
      </c>
      <c r="P25" s="26">
        <v>25</v>
      </c>
      <c r="Q25" s="26">
        <v>4</v>
      </c>
      <c r="R25" s="26">
        <v>12</v>
      </c>
      <c r="S25" s="26" t="s">
        <v>102</v>
      </c>
      <c r="T25" s="26">
        <f t="shared" si="1"/>
        <v>3</v>
      </c>
      <c r="U25" s="26">
        <f t="shared" si="1"/>
        <v>13</v>
      </c>
      <c r="V25" s="26" t="s">
        <v>24</v>
      </c>
    </row>
    <row r="26" spans="1:22" ht="15.75" x14ac:dyDescent="0.25">
      <c r="A26" s="26">
        <v>7</v>
      </c>
      <c r="B26" s="81" t="s">
        <v>30</v>
      </c>
      <c r="C26" s="82"/>
      <c r="D26" s="82"/>
      <c r="E26" s="82"/>
      <c r="F26" s="82"/>
      <c r="G26" s="82"/>
      <c r="H26" s="82"/>
      <c r="I26" s="82"/>
      <c r="J26" s="24">
        <v>3</v>
      </c>
      <c r="K26" s="24">
        <v>3</v>
      </c>
      <c r="L26" s="25"/>
      <c r="M26" s="26">
        <v>90</v>
      </c>
      <c r="N26" s="26">
        <v>11</v>
      </c>
      <c r="O26" s="26">
        <v>3</v>
      </c>
      <c r="P26" s="26">
        <v>8</v>
      </c>
      <c r="Q26" s="26">
        <v>3</v>
      </c>
      <c r="R26" s="26">
        <v>8</v>
      </c>
      <c r="S26" s="26" t="s">
        <v>102</v>
      </c>
      <c r="T26" s="26"/>
      <c r="U26" s="26"/>
      <c r="V26" s="26"/>
    </row>
    <row r="27" spans="1:22" ht="15.75" x14ac:dyDescent="0.25">
      <c r="A27" s="26">
        <v>8</v>
      </c>
      <c r="B27" s="81" t="s">
        <v>78</v>
      </c>
      <c r="C27" s="82"/>
      <c r="D27" s="82"/>
      <c r="E27" s="82"/>
      <c r="F27" s="82"/>
      <c r="G27" s="82"/>
      <c r="H27" s="82"/>
      <c r="I27" s="82"/>
      <c r="J27" s="24">
        <v>3</v>
      </c>
      <c r="K27" s="24"/>
      <c r="L27" s="25">
        <f t="shared" si="0"/>
        <v>3</v>
      </c>
      <c r="M27" s="26">
        <v>90</v>
      </c>
      <c r="N27" s="26">
        <v>11</v>
      </c>
      <c r="O27" s="26">
        <v>3</v>
      </c>
      <c r="P27" s="26">
        <v>8</v>
      </c>
      <c r="Q27" s="26"/>
      <c r="R27" s="26"/>
      <c r="S27" s="26"/>
      <c r="T27" s="26">
        <v>3</v>
      </c>
      <c r="U27" s="26">
        <v>8</v>
      </c>
      <c r="V27" s="26" t="s">
        <v>102</v>
      </c>
    </row>
    <row r="28" spans="1:22" ht="15.75" x14ac:dyDescent="0.25">
      <c r="A28" s="26">
        <v>9</v>
      </c>
      <c r="B28" s="81" t="s">
        <v>66</v>
      </c>
      <c r="C28" s="82"/>
      <c r="D28" s="82"/>
      <c r="E28" s="82"/>
      <c r="F28" s="82"/>
      <c r="G28" s="82"/>
      <c r="H28" s="82"/>
      <c r="I28" s="82"/>
      <c r="J28" s="24">
        <v>6</v>
      </c>
      <c r="K28" s="24"/>
      <c r="L28" s="25">
        <f t="shared" si="0"/>
        <v>6</v>
      </c>
      <c r="M28" s="26">
        <v>180</v>
      </c>
      <c r="N28" s="26">
        <v>22</v>
      </c>
      <c r="O28" s="26">
        <v>7</v>
      </c>
      <c r="P28" s="26">
        <v>15</v>
      </c>
      <c r="Q28" s="26"/>
      <c r="R28" s="26"/>
      <c r="S28" s="26"/>
      <c r="T28" s="26">
        <v>7</v>
      </c>
      <c r="U28" s="26">
        <v>15</v>
      </c>
      <c r="V28" s="26" t="s">
        <v>102</v>
      </c>
    </row>
    <row r="29" spans="1:22" ht="15.75" x14ac:dyDescent="0.25">
      <c r="A29" s="26">
        <v>10</v>
      </c>
      <c r="B29" s="81" t="s">
        <v>67</v>
      </c>
      <c r="C29" s="82"/>
      <c r="D29" s="82"/>
      <c r="E29" s="82"/>
      <c r="F29" s="82"/>
      <c r="G29" s="82"/>
      <c r="H29" s="82"/>
      <c r="I29" s="82"/>
      <c r="J29" s="24">
        <v>3</v>
      </c>
      <c r="K29" s="24"/>
      <c r="L29" s="25">
        <f t="shared" si="0"/>
        <v>3</v>
      </c>
      <c r="M29" s="26">
        <v>90</v>
      </c>
      <c r="N29" s="26">
        <v>11</v>
      </c>
      <c r="O29" s="26"/>
      <c r="P29" s="26">
        <v>11</v>
      </c>
      <c r="Q29" s="26"/>
      <c r="R29" s="26"/>
      <c r="S29" s="26"/>
      <c r="T29" s="26"/>
      <c r="U29" s="26">
        <v>11</v>
      </c>
      <c r="V29" s="26" t="s">
        <v>102</v>
      </c>
    </row>
    <row r="30" spans="1:22" ht="15.75" x14ac:dyDescent="0.25">
      <c r="A30" s="26">
        <v>11</v>
      </c>
      <c r="B30" s="81" t="s">
        <v>77</v>
      </c>
      <c r="C30" s="82"/>
      <c r="D30" s="82"/>
      <c r="E30" s="82"/>
      <c r="F30" s="82"/>
      <c r="G30" s="82"/>
      <c r="H30" s="82"/>
      <c r="I30" s="82"/>
      <c r="J30" s="24">
        <v>3</v>
      </c>
      <c r="K30" s="24">
        <v>3</v>
      </c>
      <c r="L30" s="25"/>
      <c r="M30" s="26">
        <v>90</v>
      </c>
      <c r="N30" s="26">
        <v>11</v>
      </c>
      <c r="O30" s="26">
        <v>3</v>
      </c>
      <c r="P30" s="26">
        <v>8</v>
      </c>
      <c r="Q30" s="26">
        <v>3</v>
      </c>
      <c r="R30" s="26">
        <v>8</v>
      </c>
      <c r="S30" s="26" t="s">
        <v>102</v>
      </c>
      <c r="T30" s="26"/>
      <c r="U30" s="26"/>
      <c r="V30" s="26"/>
    </row>
    <row r="31" spans="1:22" ht="15.75" x14ac:dyDescent="0.25">
      <c r="A31" s="26">
        <v>12</v>
      </c>
      <c r="B31" s="103" t="s">
        <v>79</v>
      </c>
      <c r="C31" s="104"/>
      <c r="D31" s="104"/>
      <c r="E31" s="104"/>
      <c r="F31" s="104"/>
      <c r="G31" s="104"/>
      <c r="H31" s="104"/>
      <c r="I31" s="104"/>
      <c r="J31" s="24">
        <v>3</v>
      </c>
      <c r="K31" s="24"/>
      <c r="L31" s="25">
        <f t="shared" si="0"/>
        <v>3</v>
      </c>
      <c r="M31" s="26">
        <v>90</v>
      </c>
      <c r="N31" s="26">
        <v>11</v>
      </c>
      <c r="O31" s="26">
        <v>3</v>
      </c>
      <c r="P31" s="26">
        <v>8</v>
      </c>
      <c r="Q31" s="26"/>
      <c r="R31" s="26"/>
      <c r="S31" s="26"/>
      <c r="T31" s="26">
        <v>3</v>
      </c>
      <c r="U31" s="26">
        <v>8</v>
      </c>
      <c r="V31" s="26" t="s">
        <v>102</v>
      </c>
    </row>
    <row r="32" spans="1:22" ht="15.75" x14ac:dyDescent="0.25">
      <c r="A32" s="26">
        <v>13</v>
      </c>
      <c r="B32" s="81" t="s">
        <v>69</v>
      </c>
      <c r="C32" s="82"/>
      <c r="D32" s="82"/>
      <c r="E32" s="82"/>
      <c r="F32" s="82"/>
      <c r="G32" s="82"/>
      <c r="H32" s="82"/>
      <c r="I32" s="82"/>
      <c r="J32" s="24">
        <v>3</v>
      </c>
      <c r="K32" s="24"/>
      <c r="L32" s="25">
        <f t="shared" si="0"/>
        <v>3</v>
      </c>
      <c r="M32" s="26">
        <v>90</v>
      </c>
      <c r="N32" s="26">
        <v>11</v>
      </c>
      <c r="O32" s="26">
        <v>3</v>
      </c>
      <c r="P32" s="26">
        <v>8</v>
      </c>
      <c r="Q32" s="26"/>
      <c r="R32" s="26"/>
      <c r="S32" s="26"/>
      <c r="T32" s="26">
        <v>3</v>
      </c>
      <c r="U32" s="26">
        <v>8</v>
      </c>
      <c r="V32" s="26" t="s">
        <v>102</v>
      </c>
    </row>
    <row r="33" spans="1:22" ht="15.75" x14ac:dyDescent="0.25">
      <c r="A33" s="33"/>
      <c r="B33" s="75" t="s">
        <v>34</v>
      </c>
      <c r="C33" s="76"/>
      <c r="D33" s="76"/>
      <c r="E33" s="76"/>
      <c r="F33" s="76"/>
      <c r="G33" s="76"/>
      <c r="H33" s="76"/>
      <c r="I33" s="76"/>
      <c r="J33" s="34">
        <f>SUM(J20:J32)</f>
        <v>60</v>
      </c>
      <c r="K33" s="34">
        <f>SUM(K20:K32)</f>
        <v>29.25</v>
      </c>
      <c r="L33" s="34">
        <f>SUM(L20:L32)</f>
        <v>30.75</v>
      </c>
      <c r="M33" s="36">
        <f>SUM(M20:M32)</f>
        <v>1800</v>
      </c>
      <c r="N33" s="36">
        <f t="shared" ref="N33:P33" si="2">SUM(N20:N32)</f>
        <v>223</v>
      </c>
      <c r="O33" s="36">
        <f t="shared" si="2"/>
        <v>54</v>
      </c>
      <c r="P33" s="36">
        <f t="shared" si="2"/>
        <v>169</v>
      </c>
      <c r="Q33" s="36">
        <f>SUM(Q20:Q32)</f>
        <v>29</v>
      </c>
      <c r="R33" s="36">
        <f>SUM(R20:R32)</f>
        <v>82</v>
      </c>
      <c r="S33" s="36"/>
      <c r="T33" s="36">
        <f>SUM(T20:T32)</f>
        <v>25</v>
      </c>
      <c r="U33" s="36">
        <f>SUM(U20:U32)</f>
        <v>87</v>
      </c>
      <c r="V33" s="33"/>
    </row>
  </sheetData>
  <mergeCells count="42">
    <mergeCell ref="L1:N1"/>
    <mergeCell ref="B2:L2"/>
    <mergeCell ref="B29:I29"/>
    <mergeCell ref="B30:I30"/>
    <mergeCell ref="B31:I31"/>
    <mergeCell ref="B19:I19"/>
    <mergeCell ref="B20:I20"/>
    <mergeCell ref="B21:I21"/>
    <mergeCell ref="B22:I22"/>
    <mergeCell ref="B23:I23"/>
    <mergeCell ref="J5:J16"/>
    <mergeCell ref="G5:G10"/>
    <mergeCell ref="I5:I10"/>
    <mergeCell ref="K5:K16"/>
    <mergeCell ref="B5:B10"/>
    <mergeCell ref="C5:C10"/>
    <mergeCell ref="L5:L10"/>
    <mergeCell ref="L11:L16"/>
    <mergeCell ref="H5:H16"/>
    <mergeCell ref="B32:I32"/>
    <mergeCell ref="B33:I33"/>
    <mergeCell ref="B24:I24"/>
    <mergeCell ref="B25:I25"/>
    <mergeCell ref="B26:I26"/>
    <mergeCell ref="B27:I27"/>
    <mergeCell ref="B28:I28"/>
    <mergeCell ref="A4:A16"/>
    <mergeCell ref="A3:N3"/>
    <mergeCell ref="M5:M10"/>
    <mergeCell ref="N5:N10"/>
    <mergeCell ref="B11:B16"/>
    <mergeCell ref="C11:C16"/>
    <mergeCell ref="D11:D16"/>
    <mergeCell ref="E11:E16"/>
    <mergeCell ref="F11:F16"/>
    <mergeCell ref="G11:G16"/>
    <mergeCell ref="I11:I16"/>
    <mergeCell ref="M11:M16"/>
    <mergeCell ref="N11:N16"/>
    <mergeCell ref="D5:D10"/>
    <mergeCell ref="E5:E10"/>
    <mergeCell ref="F5:F10"/>
  </mergeCells>
  <pageMargins left="0.51181102362204722" right="0.51181102362204722" top="0.74803149606299213" bottom="0.74803149606299213" header="0.31496062992125984" footer="0.31496062992125984"/>
  <pageSetup paperSize="9" scale="5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="90" zoomScaleNormal="90" workbookViewId="0">
      <selection activeCell="M1" sqref="M1:O1"/>
    </sheetView>
  </sheetViews>
  <sheetFormatPr defaultRowHeight="14.25" x14ac:dyDescent="0.2"/>
  <cols>
    <col min="1" max="1" width="4.7109375" style="2" customWidth="1"/>
    <col min="2" max="2" width="11.7109375" style="2" customWidth="1"/>
    <col min="3" max="3" width="14" style="2" customWidth="1"/>
    <col min="4" max="4" width="12.85546875" style="2" customWidth="1"/>
    <col min="5" max="5" width="10.42578125" style="2" customWidth="1"/>
    <col min="6" max="6" width="10.7109375" style="2" customWidth="1"/>
    <col min="7" max="7" width="10.28515625" style="2" customWidth="1"/>
    <col min="8" max="8" width="10.140625" style="2" customWidth="1"/>
    <col min="9" max="9" width="10" style="2" customWidth="1"/>
    <col min="10" max="10" width="9.5703125" style="2" customWidth="1"/>
    <col min="11" max="11" width="11.42578125" style="2" customWidth="1"/>
    <col min="12" max="12" width="11.28515625" style="2" customWidth="1"/>
    <col min="13" max="13" width="9.85546875" style="2" customWidth="1"/>
    <col min="14" max="14" width="10.5703125" style="2" customWidth="1"/>
    <col min="15" max="15" width="12.7109375" style="2" customWidth="1"/>
    <col min="16" max="16" width="11.7109375" style="2" customWidth="1"/>
    <col min="17" max="17" width="12.85546875" style="2" customWidth="1"/>
    <col min="18" max="18" width="12.140625" style="2" customWidth="1"/>
    <col min="19" max="19" width="12.7109375" style="2" customWidth="1"/>
    <col min="20" max="20" width="11.85546875" style="2" customWidth="1"/>
    <col min="21" max="16384" width="9.140625" style="2"/>
  </cols>
  <sheetData>
    <row r="1" spans="1:24" ht="75.7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02" t="s">
        <v>194</v>
      </c>
      <c r="N1" s="102"/>
      <c r="O1" s="102"/>
      <c r="P1" s="20"/>
      <c r="Q1" s="20"/>
      <c r="R1" s="20"/>
      <c r="S1" s="20"/>
      <c r="T1" s="20"/>
    </row>
    <row r="2" spans="1:24" ht="61.5" customHeight="1" x14ac:dyDescent="0.35">
      <c r="A2" s="49"/>
      <c r="B2" s="84" t="s">
        <v>197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59"/>
      <c r="N2" s="50"/>
      <c r="O2" s="50"/>
      <c r="P2" s="20"/>
      <c r="Q2" s="20"/>
      <c r="R2" s="20"/>
      <c r="S2" s="20"/>
      <c r="T2" s="20"/>
      <c r="W2" s="61"/>
    </row>
    <row r="3" spans="1:24" ht="15" customHeight="1" x14ac:dyDescent="0.2">
      <c r="A3" s="107" t="s">
        <v>99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3"/>
      <c r="V3" s="13"/>
      <c r="W3" s="61"/>
      <c r="X3" s="16"/>
    </row>
    <row r="4" spans="1:24" ht="15" customHeight="1" x14ac:dyDescent="0.2">
      <c r="A4" s="68" t="s">
        <v>0</v>
      </c>
      <c r="B4" s="60">
        <v>44879</v>
      </c>
      <c r="C4" s="60">
        <v>44880</v>
      </c>
      <c r="D4" s="60">
        <v>44881</v>
      </c>
      <c r="E4" s="105">
        <v>44882</v>
      </c>
      <c r="F4" s="105"/>
      <c r="G4" s="105">
        <v>44883</v>
      </c>
      <c r="H4" s="105"/>
      <c r="I4" s="105">
        <v>44886</v>
      </c>
      <c r="J4" s="105"/>
      <c r="K4" s="105">
        <v>44887</v>
      </c>
      <c r="L4" s="105"/>
      <c r="M4" s="60">
        <v>44888</v>
      </c>
      <c r="N4" s="60">
        <v>44889</v>
      </c>
      <c r="O4" s="60">
        <v>44890</v>
      </c>
      <c r="P4" s="60">
        <v>44893</v>
      </c>
      <c r="Q4" s="60">
        <v>44894</v>
      </c>
      <c r="R4" s="60">
        <v>44895</v>
      </c>
      <c r="S4" s="60">
        <v>44896</v>
      </c>
      <c r="T4" s="60">
        <v>44897</v>
      </c>
      <c r="U4" s="13"/>
      <c r="V4" s="13"/>
      <c r="W4" s="61"/>
      <c r="X4" s="20"/>
    </row>
    <row r="5" spans="1:24" ht="15" customHeight="1" x14ac:dyDescent="0.2">
      <c r="A5" s="68"/>
      <c r="B5" s="74" t="s">
        <v>141</v>
      </c>
      <c r="C5" s="74" t="s">
        <v>144</v>
      </c>
      <c r="D5" s="74" t="s">
        <v>145</v>
      </c>
      <c r="E5" s="74" t="s">
        <v>142</v>
      </c>
      <c r="F5" s="74" t="s">
        <v>135</v>
      </c>
      <c r="G5" s="74" t="s">
        <v>143</v>
      </c>
      <c r="H5" s="74" t="s">
        <v>129</v>
      </c>
      <c r="I5" s="74" t="s">
        <v>127</v>
      </c>
      <c r="J5" s="74" t="s">
        <v>140</v>
      </c>
      <c r="K5" s="74" t="s">
        <v>131</v>
      </c>
      <c r="L5" s="74" t="s">
        <v>138</v>
      </c>
      <c r="M5" s="74" t="s">
        <v>128</v>
      </c>
      <c r="N5" s="74" t="s">
        <v>133</v>
      </c>
      <c r="O5" s="74" t="s">
        <v>136</v>
      </c>
      <c r="P5" s="74" t="s">
        <v>134</v>
      </c>
      <c r="Q5" s="74" t="s">
        <v>130</v>
      </c>
      <c r="R5" s="74" t="s">
        <v>132</v>
      </c>
      <c r="S5" s="74" t="s">
        <v>139</v>
      </c>
      <c r="T5" s="74" t="s">
        <v>137</v>
      </c>
      <c r="U5" s="13"/>
      <c r="V5" s="13"/>
      <c r="W5" s="61"/>
      <c r="X5" s="19"/>
    </row>
    <row r="6" spans="1:24" x14ac:dyDescent="0.2">
      <c r="A6" s="68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13"/>
      <c r="V6" s="13"/>
      <c r="W6" s="17"/>
      <c r="X6" s="19"/>
    </row>
    <row r="7" spans="1:24" x14ac:dyDescent="0.2">
      <c r="A7" s="68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13"/>
      <c r="V7" s="13"/>
      <c r="W7" s="17"/>
      <c r="X7" s="19"/>
    </row>
    <row r="8" spans="1:24" x14ac:dyDescent="0.2">
      <c r="A8" s="68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13"/>
      <c r="V8" s="13"/>
      <c r="W8" s="17"/>
      <c r="X8" s="19"/>
    </row>
    <row r="9" spans="1:24" x14ac:dyDescent="0.2">
      <c r="A9" s="68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13"/>
      <c r="V9" s="13"/>
      <c r="W9" s="17"/>
      <c r="X9" s="19"/>
    </row>
    <row r="10" spans="1:24" x14ac:dyDescent="0.2">
      <c r="A10" s="68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13"/>
      <c r="V10" s="13"/>
      <c r="W10" s="17"/>
      <c r="X10" s="19"/>
    </row>
    <row r="11" spans="1:24" x14ac:dyDescent="0.2">
      <c r="A11" s="68" t="s">
        <v>7</v>
      </c>
      <c r="B11" s="74" t="s">
        <v>144</v>
      </c>
      <c r="C11" s="74" t="s">
        <v>134</v>
      </c>
      <c r="D11" s="74" t="s">
        <v>141</v>
      </c>
      <c r="E11" s="74"/>
      <c r="F11" s="74"/>
      <c r="G11" s="74"/>
      <c r="H11" s="74"/>
      <c r="I11" s="74"/>
      <c r="J11" s="74"/>
      <c r="K11" s="74"/>
      <c r="L11" s="74"/>
      <c r="M11" s="74" t="s">
        <v>145</v>
      </c>
      <c r="N11" s="74" t="s">
        <v>128</v>
      </c>
      <c r="O11" s="74" t="s">
        <v>132</v>
      </c>
      <c r="P11" s="74" t="s">
        <v>136</v>
      </c>
      <c r="Q11" s="74" t="s">
        <v>133</v>
      </c>
      <c r="R11" s="74" t="s">
        <v>139</v>
      </c>
      <c r="S11" s="74" t="s">
        <v>130</v>
      </c>
      <c r="T11" s="74"/>
      <c r="U11" s="13"/>
      <c r="V11" s="13"/>
      <c r="W11" s="17"/>
      <c r="X11" s="19"/>
    </row>
    <row r="12" spans="1:24" x14ac:dyDescent="0.2">
      <c r="A12" s="68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13"/>
      <c r="V12" s="13"/>
      <c r="W12" s="17"/>
      <c r="X12" s="19"/>
    </row>
    <row r="13" spans="1:24" x14ac:dyDescent="0.2">
      <c r="A13" s="68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13"/>
      <c r="V13" s="13"/>
      <c r="W13" s="17"/>
      <c r="X13" s="19"/>
    </row>
    <row r="14" spans="1:24" x14ac:dyDescent="0.2">
      <c r="A14" s="68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13"/>
      <c r="V14" s="13"/>
      <c r="W14" s="17"/>
      <c r="X14" s="19"/>
    </row>
    <row r="15" spans="1:24" x14ac:dyDescent="0.2">
      <c r="A15" s="68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13"/>
      <c r="V15" s="13"/>
      <c r="W15" s="17"/>
      <c r="X15" s="19"/>
    </row>
    <row r="16" spans="1:24" x14ac:dyDescent="0.2">
      <c r="A16" s="68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13"/>
      <c r="V16" s="13"/>
      <c r="W16" s="17"/>
      <c r="X16" s="19"/>
    </row>
    <row r="17" spans="1:23" ht="15" customHeight="1" x14ac:dyDescent="0.2">
      <c r="A17" s="17"/>
      <c r="B17" s="17"/>
      <c r="C17" s="17"/>
      <c r="D17" s="13"/>
      <c r="E17" s="13"/>
      <c r="F17" s="13"/>
      <c r="G17" s="13"/>
      <c r="H17" s="17"/>
      <c r="I17" s="17"/>
      <c r="J17" s="17"/>
      <c r="K17" s="17"/>
      <c r="L17" s="17"/>
      <c r="M17" s="17"/>
      <c r="N17" s="17"/>
      <c r="O17" s="17"/>
      <c r="P17" s="17"/>
      <c r="Q17" s="13"/>
      <c r="R17" s="13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3"/>
      <c r="E18" s="13"/>
      <c r="F18" s="13"/>
      <c r="G18" s="13"/>
      <c r="H18" s="17"/>
      <c r="I18" s="17"/>
      <c r="J18" s="17"/>
      <c r="K18" s="17"/>
      <c r="L18" s="17"/>
      <c r="M18" s="17"/>
      <c r="N18" s="17"/>
      <c r="O18" s="17"/>
      <c r="P18" s="17"/>
      <c r="Q18" s="13"/>
      <c r="R18" s="13"/>
      <c r="S18" s="17"/>
      <c r="T18" s="17"/>
      <c r="U18" s="17"/>
      <c r="V18" s="17"/>
      <c r="W18" s="17"/>
    </row>
    <row r="19" spans="1:23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3" ht="47.25" x14ac:dyDescent="0.2">
      <c r="A21" s="53" t="s">
        <v>9</v>
      </c>
      <c r="B21" s="108" t="s">
        <v>10</v>
      </c>
      <c r="C21" s="108"/>
      <c r="D21" s="108"/>
      <c r="E21" s="108"/>
      <c r="F21" s="108"/>
      <c r="G21" s="53" t="s">
        <v>11</v>
      </c>
      <c r="H21" s="53" t="s">
        <v>12</v>
      </c>
      <c r="I21" s="53" t="s">
        <v>13</v>
      </c>
      <c r="J21" s="53" t="s">
        <v>96</v>
      </c>
      <c r="K21" s="53" t="s">
        <v>15</v>
      </c>
      <c r="L21" s="53" t="s">
        <v>16</v>
      </c>
      <c r="M21" s="53" t="s">
        <v>17</v>
      </c>
      <c r="N21" s="53" t="s">
        <v>18</v>
      </c>
      <c r="O21" s="53" t="s">
        <v>19</v>
      </c>
      <c r="P21" s="53" t="s">
        <v>20</v>
      </c>
      <c r="Q21" s="53" t="s">
        <v>21</v>
      </c>
      <c r="R21" s="53" t="s">
        <v>22</v>
      </c>
      <c r="S21" s="53" t="s">
        <v>20</v>
      </c>
      <c r="T21" s="20"/>
    </row>
    <row r="22" spans="1:23" ht="15.75" x14ac:dyDescent="0.2">
      <c r="A22" s="38">
        <v>1</v>
      </c>
      <c r="B22" s="109" t="s">
        <v>23</v>
      </c>
      <c r="C22" s="110"/>
      <c r="D22" s="110"/>
      <c r="E22" s="110"/>
      <c r="F22" s="111"/>
      <c r="G22" s="25">
        <v>2</v>
      </c>
      <c r="H22" s="25">
        <v>2</v>
      </c>
      <c r="I22" s="25"/>
      <c r="J22" s="38">
        <v>60</v>
      </c>
      <c r="K22" s="38">
        <v>10</v>
      </c>
      <c r="L22" s="38">
        <v>3</v>
      </c>
      <c r="M22" s="38">
        <v>7</v>
      </c>
      <c r="N22" s="38">
        <v>3</v>
      </c>
      <c r="O22" s="38">
        <v>7</v>
      </c>
      <c r="P22" s="38" t="s">
        <v>24</v>
      </c>
      <c r="Q22" s="38"/>
      <c r="R22" s="38"/>
      <c r="S22" s="26"/>
      <c r="T22" s="20"/>
    </row>
    <row r="23" spans="1:23" ht="15.75" x14ac:dyDescent="0.2">
      <c r="A23" s="26">
        <v>2</v>
      </c>
      <c r="B23" s="81" t="s">
        <v>25</v>
      </c>
      <c r="C23" s="82"/>
      <c r="D23" s="82"/>
      <c r="E23" s="82"/>
      <c r="F23" s="83"/>
      <c r="G23" s="25">
        <v>3</v>
      </c>
      <c r="H23" s="25">
        <v>3</v>
      </c>
      <c r="I23" s="25"/>
      <c r="J23" s="26">
        <v>90</v>
      </c>
      <c r="K23" s="26">
        <v>11</v>
      </c>
      <c r="L23" s="26">
        <v>3</v>
      </c>
      <c r="M23" s="26">
        <v>8</v>
      </c>
      <c r="N23" s="26">
        <v>3</v>
      </c>
      <c r="O23" s="26">
        <v>8</v>
      </c>
      <c r="P23" s="26" t="s">
        <v>102</v>
      </c>
      <c r="Q23" s="26"/>
      <c r="R23" s="26"/>
      <c r="S23" s="26"/>
      <c r="T23" s="20"/>
    </row>
    <row r="24" spans="1:23" ht="15.75" x14ac:dyDescent="0.2">
      <c r="A24" s="26">
        <v>3</v>
      </c>
      <c r="B24" s="81" t="s">
        <v>26</v>
      </c>
      <c r="C24" s="82"/>
      <c r="D24" s="82"/>
      <c r="E24" s="82"/>
      <c r="F24" s="83"/>
      <c r="G24" s="25">
        <v>7</v>
      </c>
      <c r="H24" s="25">
        <v>3.5</v>
      </c>
      <c r="I24" s="25">
        <f t="shared" ref="I24:I35" si="0">G24-H24</f>
        <v>3.5</v>
      </c>
      <c r="J24" s="26">
        <v>210</v>
      </c>
      <c r="K24" s="26">
        <v>26</v>
      </c>
      <c r="L24" s="26">
        <v>6</v>
      </c>
      <c r="M24" s="26">
        <v>20</v>
      </c>
      <c r="N24" s="26">
        <v>4</v>
      </c>
      <c r="O24" s="26">
        <v>10</v>
      </c>
      <c r="P24" s="26" t="s">
        <v>102</v>
      </c>
      <c r="Q24" s="26">
        <f>L24-N24</f>
        <v>2</v>
      </c>
      <c r="R24" s="26">
        <f>M24-O24</f>
        <v>10</v>
      </c>
      <c r="S24" s="26" t="s">
        <v>24</v>
      </c>
      <c r="T24" s="20"/>
    </row>
    <row r="25" spans="1:23" ht="15.75" x14ac:dyDescent="0.2">
      <c r="A25" s="26">
        <v>4</v>
      </c>
      <c r="B25" s="81" t="s">
        <v>27</v>
      </c>
      <c r="C25" s="82"/>
      <c r="D25" s="82"/>
      <c r="E25" s="82"/>
      <c r="F25" s="83"/>
      <c r="G25" s="25">
        <v>5</v>
      </c>
      <c r="H25" s="25">
        <v>2.5</v>
      </c>
      <c r="I25" s="25">
        <f t="shared" si="0"/>
        <v>2.5</v>
      </c>
      <c r="J25" s="26">
        <v>150</v>
      </c>
      <c r="K25" s="26">
        <v>19</v>
      </c>
      <c r="L25" s="26">
        <v>4</v>
      </c>
      <c r="M25" s="26">
        <v>15</v>
      </c>
      <c r="N25" s="26">
        <v>2</v>
      </c>
      <c r="O25" s="26">
        <v>8</v>
      </c>
      <c r="P25" s="26" t="s">
        <v>102</v>
      </c>
      <c r="Q25" s="26">
        <f>L25-N25</f>
        <v>2</v>
      </c>
      <c r="R25" s="26">
        <f>M25-O25</f>
        <v>7</v>
      </c>
      <c r="S25" s="26" t="s">
        <v>24</v>
      </c>
      <c r="T25" s="20"/>
    </row>
    <row r="26" spans="1:23" ht="15.75" x14ac:dyDescent="0.2">
      <c r="A26" s="26">
        <v>5</v>
      </c>
      <c r="B26" s="81" t="s">
        <v>28</v>
      </c>
      <c r="C26" s="82"/>
      <c r="D26" s="82"/>
      <c r="E26" s="82"/>
      <c r="F26" s="83"/>
      <c r="G26" s="25">
        <v>3</v>
      </c>
      <c r="H26" s="25">
        <v>3</v>
      </c>
      <c r="I26" s="25"/>
      <c r="J26" s="26">
        <v>90</v>
      </c>
      <c r="K26" s="26">
        <v>11</v>
      </c>
      <c r="L26" s="26"/>
      <c r="M26" s="26">
        <v>11</v>
      </c>
      <c r="N26" s="26"/>
      <c r="O26" s="26">
        <v>11</v>
      </c>
      <c r="P26" s="26" t="s">
        <v>102</v>
      </c>
      <c r="Q26" s="26"/>
      <c r="R26" s="26"/>
      <c r="S26" s="26"/>
      <c r="T26" s="20"/>
    </row>
    <row r="27" spans="1:23" ht="15.75" x14ac:dyDescent="0.2">
      <c r="A27" s="26">
        <v>6</v>
      </c>
      <c r="B27" s="81" t="s">
        <v>29</v>
      </c>
      <c r="C27" s="82"/>
      <c r="D27" s="82"/>
      <c r="E27" s="82"/>
      <c r="F27" s="83"/>
      <c r="G27" s="25">
        <v>6</v>
      </c>
      <c r="H27" s="25">
        <v>3</v>
      </c>
      <c r="I27" s="25">
        <v>3</v>
      </c>
      <c r="J27" s="26">
        <v>180</v>
      </c>
      <c r="K27" s="26">
        <v>22</v>
      </c>
      <c r="L27" s="26">
        <v>7</v>
      </c>
      <c r="M27" s="26">
        <v>15</v>
      </c>
      <c r="N27" s="26">
        <v>3</v>
      </c>
      <c r="O27" s="26">
        <v>7</v>
      </c>
      <c r="P27" s="26" t="s">
        <v>102</v>
      </c>
      <c r="Q27" s="26">
        <v>4</v>
      </c>
      <c r="R27" s="26">
        <v>8</v>
      </c>
      <c r="S27" s="26" t="s">
        <v>102</v>
      </c>
      <c r="T27" s="20"/>
    </row>
    <row r="28" spans="1:23" ht="15.75" x14ac:dyDescent="0.2">
      <c r="A28" s="26">
        <v>7</v>
      </c>
      <c r="B28" s="81" t="s">
        <v>81</v>
      </c>
      <c r="C28" s="82"/>
      <c r="D28" s="82"/>
      <c r="E28" s="82"/>
      <c r="F28" s="83"/>
      <c r="G28" s="25">
        <v>3</v>
      </c>
      <c r="H28" s="25">
        <v>3</v>
      </c>
      <c r="I28" s="25"/>
      <c r="J28" s="26">
        <v>90</v>
      </c>
      <c r="K28" s="26">
        <v>8</v>
      </c>
      <c r="L28" s="26">
        <v>2</v>
      </c>
      <c r="M28" s="26">
        <v>6</v>
      </c>
      <c r="N28" s="26">
        <v>2</v>
      </c>
      <c r="O28" s="26">
        <v>6</v>
      </c>
      <c r="P28" s="26" t="s">
        <v>102</v>
      </c>
      <c r="Q28" s="26"/>
      <c r="R28" s="26"/>
      <c r="S28" s="26"/>
      <c r="T28" s="20"/>
    </row>
    <row r="29" spans="1:23" ht="15.75" x14ac:dyDescent="0.2">
      <c r="A29" s="26">
        <v>8</v>
      </c>
      <c r="B29" s="81" t="s">
        <v>82</v>
      </c>
      <c r="C29" s="82"/>
      <c r="D29" s="82"/>
      <c r="E29" s="82"/>
      <c r="F29" s="83"/>
      <c r="G29" s="25">
        <v>3</v>
      </c>
      <c r="H29" s="25"/>
      <c r="I29" s="25">
        <f t="shared" si="0"/>
        <v>3</v>
      </c>
      <c r="J29" s="26">
        <v>90</v>
      </c>
      <c r="K29" s="26">
        <v>11</v>
      </c>
      <c r="L29" s="26">
        <v>3</v>
      </c>
      <c r="M29" s="26">
        <v>8</v>
      </c>
      <c r="N29" s="26"/>
      <c r="O29" s="26"/>
      <c r="P29" s="26"/>
      <c r="Q29" s="26">
        <v>3</v>
      </c>
      <c r="R29" s="26">
        <v>8</v>
      </c>
      <c r="S29" s="26" t="s">
        <v>102</v>
      </c>
      <c r="T29" s="20"/>
    </row>
    <row r="30" spans="1:23" ht="15.75" x14ac:dyDescent="0.2">
      <c r="A30" s="26">
        <v>9</v>
      </c>
      <c r="B30" s="81" t="s">
        <v>83</v>
      </c>
      <c r="C30" s="82"/>
      <c r="D30" s="82"/>
      <c r="E30" s="82"/>
      <c r="F30" s="83"/>
      <c r="G30" s="25">
        <v>3</v>
      </c>
      <c r="H30" s="25">
        <v>3</v>
      </c>
      <c r="I30" s="25"/>
      <c r="J30" s="26">
        <v>90</v>
      </c>
      <c r="K30" s="26">
        <v>11</v>
      </c>
      <c r="L30" s="26">
        <v>3</v>
      </c>
      <c r="M30" s="26">
        <v>8</v>
      </c>
      <c r="N30" s="26">
        <v>3</v>
      </c>
      <c r="O30" s="26">
        <v>8</v>
      </c>
      <c r="P30" s="26" t="s">
        <v>102</v>
      </c>
      <c r="Q30" s="26"/>
      <c r="R30" s="26"/>
      <c r="S30" s="26"/>
      <c r="T30" s="20"/>
    </row>
    <row r="31" spans="1:23" ht="15.75" x14ac:dyDescent="0.2">
      <c r="A31" s="26">
        <v>10</v>
      </c>
      <c r="B31" s="81" t="s">
        <v>68</v>
      </c>
      <c r="C31" s="82"/>
      <c r="D31" s="82"/>
      <c r="E31" s="82"/>
      <c r="F31" s="83"/>
      <c r="G31" s="25">
        <v>3</v>
      </c>
      <c r="H31" s="25"/>
      <c r="I31" s="25">
        <v>3</v>
      </c>
      <c r="J31" s="26">
        <v>90</v>
      </c>
      <c r="K31" s="26">
        <v>11</v>
      </c>
      <c r="L31" s="26">
        <v>3</v>
      </c>
      <c r="M31" s="26">
        <v>8</v>
      </c>
      <c r="N31" s="26"/>
      <c r="O31" s="26"/>
      <c r="P31" s="26" t="s">
        <v>102</v>
      </c>
      <c r="Q31" s="26">
        <v>3</v>
      </c>
      <c r="R31" s="26">
        <v>8</v>
      </c>
      <c r="S31" s="26"/>
      <c r="T31" s="20"/>
    </row>
    <row r="32" spans="1:23" ht="15.75" x14ac:dyDescent="0.2">
      <c r="A32" s="26">
        <v>11</v>
      </c>
      <c r="B32" s="81" t="s">
        <v>31</v>
      </c>
      <c r="C32" s="82"/>
      <c r="D32" s="82"/>
      <c r="E32" s="82"/>
      <c r="F32" s="83"/>
      <c r="G32" s="25">
        <v>7</v>
      </c>
      <c r="H32" s="25">
        <v>3</v>
      </c>
      <c r="I32" s="25">
        <f t="shared" si="0"/>
        <v>4</v>
      </c>
      <c r="J32" s="26">
        <v>210</v>
      </c>
      <c r="K32" s="26">
        <v>26</v>
      </c>
      <c r="L32" s="26">
        <v>6</v>
      </c>
      <c r="M32" s="26">
        <v>20</v>
      </c>
      <c r="N32" s="26">
        <v>3</v>
      </c>
      <c r="O32" s="26">
        <v>8</v>
      </c>
      <c r="P32" s="26" t="s">
        <v>102</v>
      </c>
      <c r="Q32" s="26">
        <f>L32-N32</f>
        <v>3</v>
      </c>
      <c r="R32" s="26">
        <f>M32-O32</f>
        <v>12</v>
      </c>
      <c r="S32" s="26" t="s">
        <v>102</v>
      </c>
      <c r="T32" s="20"/>
    </row>
    <row r="33" spans="1:20" ht="15.75" x14ac:dyDescent="0.2">
      <c r="A33" s="26">
        <v>12</v>
      </c>
      <c r="B33" s="81" t="s">
        <v>32</v>
      </c>
      <c r="C33" s="82"/>
      <c r="D33" s="82"/>
      <c r="E33" s="82"/>
      <c r="F33" s="83"/>
      <c r="G33" s="25">
        <v>6</v>
      </c>
      <c r="H33" s="25"/>
      <c r="I33" s="25">
        <v>6</v>
      </c>
      <c r="J33" s="26">
        <v>180</v>
      </c>
      <c r="K33" s="26">
        <v>22</v>
      </c>
      <c r="L33" s="26">
        <v>7</v>
      </c>
      <c r="M33" s="26">
        <v>15</v>
      </c>
      <c r="N33" s="26"/>
      <c r="O33" s="26"/>
      <c r="P33" s="26"/>
      <c r="Q33" s="26">
        <f>L33</f>
        <v>7</v>
      </c>
      <c r="R33" s="26">
        <f>M33</f>
        <v>15</v>
      </c>
      <c r="S33" s="26" t="s">
        <v>102</v>
      </c>
      <c r="T33" s="20"/>
    </row>
    <row r="34" spans="1:20" ht="15.75" x14ac:dyDescent="0.2">
      <c r="A34" s="26">
        <v>13</v>
      </c>
      <c r="B34" s="81" t="s">
        <v>80</v>
      </c>
      <c r="C34" s="82"/>
      <c r="D34" s="82"/>
      <c r="E34" s="82"/>
      <c r="F34" s="83"/>
      <c r="G34" s="25">
        <v>3</v>
      </c>
      <c r="H34" s="25"/>
      <c r="I34" s="25">
        <f t="shared" si="0"/>
        <v>3</v>
      </c>
      <c r="J34" s="26">
        <v>90</v>
      </c>
      <c r="K34" s="26">
        <v>11</v>
      </c>
      <c r="L34" s="26">
        <v>3</v>
      </c>
      <c r="M34" s="26">
        <v>8</v>
      </c>
      <c r="N34" s="26"/>
      <c r="O34" s="26"/>
      <c r="P34" s="26"/>
      <c r="Q34" s="26">
        <f>L34</f>
        <v>3</v>
      </c>
      <c r="R34" s="26">
        <f>M34</f>
        <v>8</v>
      </c>
      <c r="S34" s="26" t="s">
        <v>102</v>
      </c>
      <c r="T34" s="20"/>
    </row>
    <row r="35" spans="1:20" ht="15.75" x14ac:dyDescent="0.2">
      <c r="A35" s="26">
        <v>14</v>
      </c>
      <c r="B35" s="81" t="s">
        <v>33</v>
      </c>
      <c r="C35" s="82"/>
      <c r="D35" s="82"/>
      <c r="E35" s="82"/>
      <c r="F35" s="83"/>
      <c r="G35" s="25">
        <v>3</v>
      </c>
      <c r="H35" s="25"/>
      <c r="I35" s="25">
        <f t="shared" si="0"/>
        <v>3</v>
      </c>
      <c r="J35" s="26">
        <v>90</v>
      </c>
      <c r="K35" s="26">
        <v>11</v>
      </c>
      <c r="L35" s="26"/>
      <c r="M35" s="26">
        <v>11</v>
      </c>
      <c r="N35" s="26"/>
      <c r="O35" s="26"/>
      <c r="P35" s="26"/>
      <c r="Q35" s="26"/>
      <c r="R35" s="26">
        <f>M35</f>
        <v>11</v>
      </c>
      <c r="S35" s="26" t="s">
        <v>102</v>
      </c>
      <c r="T35" s="20"/>
    </row>
    <row r="36" spans="1:20" ht="15.75" x14ac:dyDescent="0.2">
      <c r="A36" s="26">
        <v>15</v>
      </c>
      <c r="B36" s="81" t="s">
        <v>84</v>
      </c>
      <c r="C36" s="82"/>
      <c r="D36" s="82"/>
      <c r="E36" s="82"/>
      <c r="F36" s="83"/>
      <c r="G36" s="25">
        <v>3</v>
      </c>
      <c r="H36" s="25">
        <v>3</v>
      </c>
      <c r="I36" s="25"/>
      <c r="J36" s="26">
        <v>90</v>
      </c>
      <c r="K36" s="26">
        <v>11</v>
      </c>
      <c r="L36" s="26">
        <v>3</v>
      </c>
      <c r="M36" s="26">
        <v>8</v>
      </c>
      <c r="N36" s="26">
        <v>3</v>
      </c>
      <c r="O36" s="26">
        <v>8</v>
      </c>
      <c r="P36" s="26" t="s">
        <v>102</v>
      </c>
      <c r="Q36" s="26"/>
      <c r="R36" s="26"/>
      <c r="S36" s="26"/>
      <c r="T36" s="20"/>
    </row>
    <row r="37" spans="1:20" ht="15.75" x14ac:dyDescent="0.25">
      <c r="A37" s="33"/>
      <c r="B37" s="106" t="s">
        <v>34</v>
      </c>
      <c r="C37" s="106"/>
      <c r="D37" s="106"/>
      <c r="E37" s="106"/>
      <c r="F37" s="106"/>
      <c r="G37" s="34">
        <f t="shared" ref="G37:O37" si="1">SUM(G22:G36)</f>
        <v>60</v>
      </c>
      <c r="H37" s="34">
        <f t="shared" si="1"/>
        <v>29</v>
      </c>
      <c r="I37" s="34">
        <f t="shared" si="1"/>
        <v>31</v>
      </c>
      <c r="J37" s="36">
        <f t="shared" si="1"/>
        <v>1800</v>
      </c>
      <c r="K37" s="36">
        <f t="shared" si="1"/>
        <v>221</v>
      </c>
      <c r="L37" s="36">
        <f t="shared" si="1"/>
        <v>53</v>
      </c>
      <c r="M37" s="36">
        <f t="shared" si="1"/>
        <v>168</v>
      </c>
      <c r="N37" s="36">
        <f t="shared" si="1"/>
        <v>26</v>
      </c>
      <c r="O37" s="36">
        <f t="shared" si="1"/>
        <v>81</v>
      </c>
      <c r="P37" s="36"/>
      <c r="Q37" s="36">
        <f>SUM(Q22:Q36)</f>
        <v>27</v>
      </c>
      <c r="R37" s="36">
        <f>SUM(R22:R36)</f>
        <v>87</v>
      </c>
      <c r="S37" s="36"/>
      <c r="T37" s="20"/>
    </row>
    <row r="38" spans="1:20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</sheetData>
  <mergeCells count="55">
    <mergeCell ref="M1:O1"/>
    <mergeCell ref="B2:L2"/>
    <mergeCell ref="T5:T16"/>
    <mergeCell ref="A3:T3"/>
    <mergeCell ref="B30:F30"/>
    <mergeCell ref="B25:F25"/>
    <mergeCell ref="B26:F26"/>
    <mergeCell ref="B27:F27"/>
    <mergeCell ref="B28:F28"/>
    <mergeCell ref="B29:F29"/>
    <mergeCell ref="O5:O10"/>
    <mergeCell ref="B23:F23"/>
    <mergeCell ref="B24:F24"/>
    <mergeCell ref="B21:F21"/>
    <mergeCell ref="B22:F22"/>
    <mergeCell ref="D5:D10"/>
    <mergeCell ref="Q11:Q16"/>
    <mergeCell ref="R11:R16"/>
    <mergeCell ref="B36:F36"/>
    <mergeCell ref="B37:F37"/>
    <mergeCell ref="B31:F31"/>
    <mergeCell ref="B32:F32"/>
    <mergeCell ref="B33:F33"/>
    <mergeCell ref="B34:F34"/>
    <mergeCell ref="B35:F35"/>
    <mergeCell ref="S11:S16"/>
    <mergeCell ref="B5:B10"/>
    <mergeCell ref="C5:C10"/>
    <mergeCell ref="Q5:Q10"/>
    <mergeCell ref="R5:R10"/>
    <mergeCell ref="S5:S10"/>
    <mergeCell ref="P5:P10"/>
    <mergeCell ref="L5:L16"/>
    <mergeCell ref="M5:M10"/>
    <mergeCell ref="N5:N10"/>
    <mergeCell ref="M11:M16"/>
    <mergeCell ref="N11:N16"/>
    <mergeCell ref="O11:O16"/>
    <mergeCell ref="P11:P16"/>
    <mergeCell ref="B11:B16"/>
    <mergeCell ref="C11:C16"/>
    <mergeCell ref="I4:J4"/>
    <mergeCell ref="I5:I16"/>
    <mergeCell ref="K5:K16"/>
    <mergeCell ref="K4:L4"/>
    <mergeCell ref="A4:A10"/>
    <mergeCell ref="A11:A16"/>
    <mergeCell ref="E4:F4"/>
    <mergeCell ref="E5:E16"/>
    <mergeCell ref="G4:H4"/>
    <mergeCell ref="G5:G16"/>
    <mergeCell ref="J5:J16"/>
    <mergeCell ref="H5:H16"/>
    <mergeCell ref="F5:F16"/>
    <mergeCell ref="D11:D16"/>
  </mergeCells>
  <pageMargins left="0.51181102362204722" right="0.51181102362204722" top="0.74803149606299213" bottom="0.74803149606299213" header="0.31496062992125984" footer="0.31496062992125984"/>
  <pageSetup paperSize="9" scale="57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abSelected="1" zoomScale="90" zoomScaleNormal="90" workbookViewId="0">
      <selection activeCell="W1" sqref="W1"/>
    </sheetView>
  </sheetViews>
  <sheetFormatPr defaultRowHeight="15" x14ac:dyDescent="0.25"/>
  <cols>
    <col min="1" max="1" width="5" customWidth="1"/>
    <col min="2" max="2" width="12" style="5" customWidth="1"/>
    <col min="3" max="3" width="11.28515625" customWidth="1"/>
    <col min="4" max="4" width="11.7109375" customWidth="1"/>
    <col min="5" max="5" width="12.28515625" customWidth="1"/>
    <col min="6" max="6" width="11" customWidth="1"/>
    <col min="7" max="7" width="11.140625" customWidth="1"/>
    <col min="8" max="8" width="11.28515625" customWidth="1"/>
    <col min="9" max="9" width="13.28515625" customWidth="1"/>
    <col min="10" max="10" width="11.85546875" customWidth="1"/>
    <col min="11" max="12" width="11.85546875" style="5" customWidth="1"/>
    <col min="13" max="13" width="12" customWidth="1"/>
    <col min="14" max="14" width="11.85546875" customWidth="1"/>
    <col min="15" max="15" width="11.85546875" style="5" customWidth="1"/>
    <col min="16" max="16" width="11" customWidth="1"/>
    <col min="17" max="17" width="12.140625" customWidth="1"/>
    <col min="18" max="18" width="12.28515625" customWidth="1"/>
    <col min="19" max="19" width="10.85546875" customWidth="1"/>
    <col min="20" max="20" width="10.5703125" customWidth="1"/>
    <col min="21" max="21" width="11.42578125" customWidth="1"/>
    <col min="25" max="25" width="8" customWidth="1"/>
    <col min="31" max="31" width="10.85546875" customWidth="1"/>
    <col min="32" max="32" width="11.5703125" customWidth="1"/>
    <col min="33" max="33" width="10.5703125" customWidth="1"/>
    <col min="34" max="34" width="10.7109375" customWidth="1"/>
    <col min="35" max="35" width="11.28515625" customWidth="1"/>
    <col min="36" max="36" width="11.140625" customWidth="1"/>
    <col min="37" max="38" width="11.5703125" customWidth="1"/>
    <col min="39" max="39" width="12.5703125" customWidth="1"/>
    <col min="40" max="40" width="11.140625" customWidth="1"/>
    <col min="41" max="41" width="11.42578125" customWidth="1"/>
    <col min="42" max="44" width="10.85546875" customWidth="1"/>
    <col min="45" max="45" width="11.140625" customWidth="1"/>
    <col min="46" max="46" width="11" bestFit="1" customWidth="1"/>
    <col min="47" max="47" width="10.5703125" customWidth="1"/>
  </cols>
  <sheetData>
    <row r="1" spans="1:47" s="5" customFormat="1" ht="75.7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02" t="s">
        <v>194</v>
      </c>
      <c r="N1" s="102"/>
      <c r="O1" s="102"/>
      <c r="P1" s="49"/>
      <c r="Q1" s="49"/>
      <c r="R1" s="49"/>
      <c r="S1" s="49"/>
      <c r="T1" s="49"/>
    </row>
    <row r="2" spans="1:47" s="5" customFormat="1" ht="56.25" customHeight="1" x14ac:dyDescent="0.35">
      <c r="A2" s="49"/>
      <c r="B2" s="84" t="s">
        <v>198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59"/>
      <c r="N2" s="50"/>
      <c r="O2" s="50"/>
      <c r="P2" s="49"/>
      <c r="Q2" s="49"/>
      <c r="R2" s="49"/>
      <c r="S2" s="49"/>
      <c r="T2" s="49"/>
    </row>
    <row r="3" spans="1:47" ht="15" customHeight="1" x14ac:dyDescent="0.25">
      <c r="A3" s="122" t="s">
        <v>100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4"/>
      <c r="T3" s="13"/>
      <c r="U3" s="13"/>
      <c r="V3" s="13"/>
      <c r="W3" s="13"/>
      <c r="X3" s="13"/>
      <c r="Y3" s="13"/>
      <c r="Z3" s="13"/>
      <c r="AA3" s="13"/>
      <c r="AB3" s="4"/>
      <c r="AC3" s="22"/>
      <c r="AD3" s="3"/>
    </row>
    <row r="4" spans="1:47" ht="15" customHeight="1" x14ac:dyDescent="0.25">
      <c r="A4" s="68" t="s">
        <v>0</v>
      </c>
      <c r="B4" s="62">
        <v>44893</v>
      </c>
      <c r="C4" s="125">
        <v>44894</v>
      </c>
      <c r="D4" s="125"/>
      <c r="E4" s="62">
        <v>44895</v>
      </c>
      <c r="F4" s="62">
        <v>44896</v>
      </c>
      <c r="G4" s="62">
        <v>44897</v>
      </c>
      <c r="H4" s="62">
        <v>44900</v>
      </c>
      <c r="I4" s="62">
        <v>44901</v>
      </c>
      <c r="J4" s="125">
        <v>44902</v>
      </c>
      <c r="K4" s="125"/>
      <c r="L4" s="125">
        <v>44903</v>
      </c>
      <c r="M4" s="125"/>
      <c r="N4" s="63">
        <v>44904</v>
      </c>
      <c r="O4" s="62">
        <v>44907</v>
      </c>
      <c r="P4" s="62">
        <v>44908</v>
      </c>
      <c r="Q4" s="62">
        <v>44909</v>
      </c>
      <c r="R4" s="126" t="s">
        <v>192</v>
      </c>
      <c r="S4" s="127"/>
      <c r="T4" s="42"/>
      <c r="U4" s="3"/>
      <c r="V4" s="112"/>
      <c r="W4" s="112"/>
      <c r="X4" s="18"/>
      <c r="Y4" s="18"/>
      <c r="Z4" s="18"/>
      <c r="AA4" s="18"/>
      <c r="AB4" s="113"/>
      <c r="AC4" s="113"/>
      <c r="AD4" s="11"/>
      <c r="AU4" s="21"/>
    </row>
    <row r="5" spans="1:47" ht="15" customHeight="1" x14ac:dyDescent="0.25">
      <c r="A5" s="68"/>
      <c r="B5" s="74" t="s">
        <v>158</v>
      </c>
      <c r="C5" s="74" t="s">
        <v>147</v>
      </c>
      <c r="D5" s="74" t="s">
        <v>146</v>
      </c>
      <c r="E5" s="74" t="s">
        <v>152</v>
      </c>
      <c r="F5" s="74" t="s">
        <v>148</v>
      </c>
      <c r="G5" s="74" t="s">
        <v>161</v>
      </c>
      <c r="H5" s="74" t="s">
        <v>157</v>
      </c>
      <c r="I5" s="74" t="s">
        <v>154</v>
      </c>
      <c r="J5" s="74" t="s">
        <v>151</v>
      </c>
      <c r="K5" s="74" t="s">
        <v>153</v>
      </c>
      <c r="L5" s="74" t="s">
        <v>155</v>
      </c>
      <c r="M5" s="74" t="s">
        <v>156</v>
      </c>
      <c r="N5" s="74" t="s">
        <v>150</v>
      </c>
      <c r="O5" s="74" t="s">
        <v>159</v>
      </c>
      <c r="P5" s="74" t="s">
        <v>160</v>
      </c>
      <c r="Q5" s="74" t="s">
        <v>149</v>
      </c>
      <c r="R5" s="107" t="s">
        <v>8</v>
      </c>
      <c r="S5" s="107"/>
      <c r="T5" s="3"/>
      <c r="U5" s="3"/>
      <c r="V5" s="115"/>
      <c r="W5" s="115"/>
      <c r="X5" s="17"/>
      <c r="Y5" s="17"/>
      <c r="Z5" s="17"/>
      <c r="AA5" s="17"/>
      <c r="AB5" s="15"/>
      <c r="AC5" s="15"/>
      <c r="AD5" s="23"/>
      <c r="AU5" s="114"/>
    </row>
    <row r="6" spans="1:47" x14ac:dyDescent="0.25">
      <c r="A6" s="68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107"/>
      <c r="S6" s="107"/>
      <c r="T6" s="3"/>
      <c r="U6" s="3"/>
      <c r="V6" s="115"/>
      <c r="W6" s="115"/>
      <c r="X6" s="17"/>
      <c r="Y6" s="17"/>
      <c r="Z6" s="17"/>
      <c r="AA6" s="17"/>
      <c r="AB6" s="15"/>
      <c r="AC6" s="15"/>
      <c r="AD6" s="23"/>
      <c r="AU6" s="114"/>
    </row>
    <row r="7" spans="1:47" x14ac:dyDescent="0.25">
      <c r="A7" s="68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107"/>
      <c r="S7" s="107"/>
      <c r="T7" s="3"/>
      <c r="U7" s="3"/>
      <c r="V7" s="115"/>
      <c r="W7" s="115"/>
      <c r="X7" s="17"/>
      <c r="Y7" s="17"/>
      <c r="Z7" s="17"/>
      <c r="AA7" s="17"/>
      <c r="AB7" s="15"/>
      <c r="AC7" s="15"/>
      <c r="AD7" s="23"/>
      <c r="AU7" s="114"/>
    </row>
    <row r="8" spans="1:47" x14ac:dyDescent="0.25">
      <c r="A8" s="68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107"/>
      <c r="S8" s="107"/>
      <c r="T8" s="3"/>
      <c r="U8" s="3"/>
      <c r="V8" s="115"/>
      <c r="W8" s="115"/>
      <c r="X8" s="17"/>
      <c r="Y8" s="17"/>
      <c r="Z8" s="17"/>
      <c r="AA8" s="17"/>
      <c r="AB8" s="15"/>
      <c r="AC8" s="15"/>
      <c r="AD8" s="23"/>
      <c r="AU8" s="114"/>
    </row>
    <row r="9" spans="1:47" x14ac:dyDescent="0.25">
      <c r="A9" s="68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107"/>
      <c r="S9" s="107"/>
      <c r="T9" s="3"/>
      <c r="U9" s="3"/>
      <c r="V9" s="115"/>
      <c r="W9" s="115"/>
      <c r="X9" s="17"/>
      <c r="Y9" s="17"/>
      <c r="Z9" s="17"/>
      <c r="AA9" s="17"/>
      <c r="AB9" s="15"/>
      <c r="AC9" s="15"/>
      <c r="AD9" s="23"/>
      <c r="AU9" s="114"/>
    </row>
    <row r="10" spans="1:47" x14ac:dyDescent="0.25">
      <c r="A10" s="68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107"/>
      <c r="S10" s="107"/>
      <c r="T10" s="3"/>
      <c r="U10" s="3"/>
      <c r="V10" s="115"/>
      <c r="W10" s="115"/>
      <c r="X10" s="17"/>
      <c r="Y10" s="17"/>
      <c r="Z10" s="17"/>
      <c r="AA10" s="17"/>
      <c r="AB10" s="15"/>
      <c r="AC10" s="15"/>
      <c r="AD10" s="23"/>
      <c r="AU10" s="114"/>
    </row>
    <row r="11" spans="1:47" ht="15" customHeight="1" x14ac:dyDescent="0.25">
      <c r="A11" s="68" t="s">
        <v>7</v>
      </c>
      <c r="B11" s="74" t="s">
        <v>157</v>
      </c>
      <c r="C11" s="74"/>
      <c r="D11" s="74"/>
      <c r="E11" s="74" t="s">
        <v>148</v>
      </c>
      <c r="F11" s="74" t="s">
        <v>150</v>
      </c>
      <c r="G11" s="74" t="s">
        <v>152</v>
      </c>
      <c r="H11" s="74" t="s">
        <v>154</v>
      </c>
      <c r="I11" s="74" t="s">
        <v>149</v>
      </c>
      <c r="J11" s="74"/>
      <c r="K11" s="74"/>
      <c r="L11" s="74"/>
      <c r="M11" s="74"/>
      <c r="N11" s="74" t="s">
        <v>158</v>
      </c>
      <c r="O11" s="74" t="s">
        <v>160</v>
      </c>
      <c r="P11" s="74" t="s">
        <v>161</v>
      </c>
      <c r="Q11" s="74" t="s">
        <v>159</v>
      </c>
      <c r="R11" s="107"/>
      <c r="S11" s="107"/>
      <c r="T11" s="3"/>
      <c r="U11" s="3"/>
      <c r="V11" s="115"/>
      <c r="W11" s="115"/>
      <c r="X11" s="17"/>
      <c r="Y11" s="17"/>
      <c r="Z11" s="17"/>
      <c r="AA11" s="17"/>
      <c r="AB11" s="15"/>
      <c r="AC11" s="15"/>
      <c r="AD11" s="23"/>
      <c r="AU11" s="114"/>
    </row>
    <row r="12" spans="1:47" x14ac:dyDescent="0.25">
      <c r="A12" s="68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107"/>
      <c r="S12" s="107"/>
      <c r="T12" s="3"/>
      <c r="U12" s="3"/>
      <c r="V12" s="115"/>
      <c r="W12" s="115"/>
      <c r="X12" s="17"/>
      <c r="Y12" s="17"/>
      <c r="Z12" s="17"/>
      <c r="AA12" s="17"/>
      <c r="AB12" s="15"/>
      <c r="AC12" s="15"/>
      <c r="AD12" s="23"/>
      <c r="AU12" s="114"/>
    </row>
    <row r="13" spans="1:47" ht="15" customHeight="1" x14ac:dyDescent="0.25">
      <c r="A13" s="68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107"/>
      <c r="S13" s="107"/>
      <c r="T13" s="3"/>
      <c r="U13" s="3"/>
      <c r="V13" s="115"/>
      <c r="W13" s="115"/>
      <c r="X13" s="17"/>
      <c r="Y13" s="17"/>
      <c r="Z13" s="17"/>
      <c r="AA13" s="17"/>
      <c r="AB13" s="15"/>
      <c r="AC13" s="15"/>
      <c r="AD13" s="23"/>
      <c r="AU13" s="114"/>
    </row>
    <row r="14" spans="1:47" x14ac:dyDescent="0.25">
      <c r="A14" s="68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107"/>
      <c r="S14" s="107"/>
      <c r="T14" s="3"/>
      <c r="U14" s="3"/>
      <c r="V14" s="115"/>
      <c r="W14" s="115"/>
      <c r="X14" s="17"/>
      <c r="Y14" s="17"/>
      <c r="Z14" s="17"/>
      <c r="AA14" s="17"/>
      <c r="AB14" s="15"/>
      <c r="AC14" s="15"/>
      <c r="AD14" s="23"/>
      <c r="AU14" s="114"/>
    </row>
    <row r="15" spans="1:47" x14ac:dyDescent="0.25">
      <c r="A15" s="68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107"/>
      <c r="S15" s="107"/>
      <c r="T15" s="3"/>
      <c r="U15" s="3"/>
      <c r="V15" s="115"/>
      <c r="W15" s="115"/>
      <c r="X15" s="17"/>
      <c r="Y15" s="17"/>
      <c r="Z15" s="17"/>
      <c r="AA15" s="17"/>
      <c r="AB15" s="15"/>
      <c r="AC15" s="15"/>
      <c r="AD15" s="23"/>
      <c r="AU15" s="114"/>
    </row>
    <row r="16" spans="1:47" x14ac:dyDescent="0.25">
      <c r="A16" s="68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107"/>
      <c r="S16" s="107"/>
      <c r="T16" s="3"/>
      <c r="U16" s="3"/>
      <c r="V16" s="115"/>
      <c r="W16" s="115"/>
      <c r="X16" s="17"/>
      <c r="Y16" s="17"/>
      <c r="Z16" s="17"/>
      <c r="AA16" s="17"/>
      <c r="AB16" s="15"/>
      <c r="AC16" s="15"/>
      <c r="AD16" s="23"/>
      <c r="AU16" s="114"/>
    </row>
    <row r="17" spans="1:30" ht="15" customHeight="1" x14ac:dyDescent="0.25">
      <c r="A17" s="17"/>
      <c r="B17" s="17"/>
      <c r="C17" s="17"/>
      <c r="D17" s="17"/>
      <c r="E17" s="13"/>
      <c r="F17" s="13"/>
      <c r="G17" s="13"/>
      <c r="H17" s="13"/>
      <c r="I17" s="17"/>
      <c r="J17" s="17"/>
      <c r="K17" s="17"/>
      <c r="L17" s="17"/>
      <c r="M17" s="17"/>
      <c r="N17" s="15"/>
      <c r="O17" s="15"/>
      <c r="P17" s="17"/>
      <c r="Q17" s="17"/>
      <c r="R17" s="17"/>
      <c r="S17" s="17"/>
      <c r="T17" s="17"/>
      <c r="U17" s="17"/>
      <c r="V17" s="13"/>
      <c r="W17" s="13"/>
      <c r="X17" s="13"/>
      <c r="Y17" s="13"/>
      <c r="Z17" s="17"/>
      <c r="AA17" s="17"/>
      <c r="AB17" s="15"/>
      <c r="AC17" s="15"/>
      <c r="AD17" s="3"/>
    </row>
    <row r="18" spans="1:30" x14ac:dyDescent="0.25">
      <c r="A18" s="17"/>
      <c r="B18" s="17"/>
      <c r="C18" s="17"/>
      <c r="D18" s="17"/>
      <c r="E18" s="13"/>
      <c r="F18" s="13"/>
      <c r="G18" s="13"/>
      <c r="H18" s="13"/>
      <c r="I18" s="17"/>
      <c r="J18" s="17"/>
      <c r="K18" s="17"/>
      <c r="L18" s="17"/>
      <c r="M18" s="17"/>
      <c r="N18" s="15"/>
      <c r="O18" s="15"/>
      <c r="P18" s="17"/>
      <c r="Q18" s="17"/>
      <c r="R18" s="17"/>
      <c r="S18" s="17"/>
      <c r="T18" s="17"/>
      <c r="U18" s="17"/>
      <c r="V18" s="13"/>
      <c r="W18" s="13"/>
      <c r="X18" s="13"/>
      <c r="Y18" s="13"/>
      <c r="Z18" s="17"/>
      <c r="AA18" s="17"/>
      <c r="AB18" s="15"/>
      <c r="AC18" s="15"/>
      <c r="AD18" s="3"/>
    </row>
    <row r="19" spans="1:30" x14ac:dyDescent="0.25">
      <c r="A19" s="64"/>
      <c r="B19" s="6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"/>
      <c r="V19" s="1"/>
      <c r="W19" s="1"/>
      <c r="X19" s="1"/>
      <c r="Y19" s="1"/>
      <c r="Z19" s="1"/>
      <c r="AA19" s="1"/>
      <c r="AB19" s="1"/>
    </row>
    <row r="20" spans="1:30" x14ac:dyDescent="0.25">
      <c r="A20" s="64"/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"/>
      <c r="V20" s="1"/>
      <c r="W20" s="1"/>
      <c r="X20" s="1"/>
      <c r="Y20" s="1"/>
      <c r="Z20" s="1"/>
      <c r="AA20" s="1"/>
      <c r="AB20" s="1"/>
    </row>
    <row r="21" spans="1:30" ht="47.25" x14ac:dyDescent="0.25">
      <c r="A21" s="53" t="s">
        <v>9</v>
      </c>
      <c r="B21" s="65"/>
      <c r="C21" s="78" t="s">
        <v>10</v>
      </c>
      <c r="D21" s="79"/>
      <c r="E21" s="79"/>
      <c r="F21" s="79"/>
      <c r="G21" s="80"/>
      <c r="H21" s="53" t="s">
        <v>11</v>
      </c>
      <c r="I21" s="53" t="s">
        <v>12</v>
      </c>
      <c r="J21" s="53" t="s">
        <v>13</v>
      </c>
      <c r="K21" s="53"/>
      <c r="L21" s="53"/>
      <c r="M21" s="53" t="s">
        <v>96</v>
      </c>
      <c r="N21" s="53" t="s">
        <v>15</v>
      </c>
      <c r="O21" s="53"/>
      <c r="P21" s="53" t="s">
        <v>16</v>
      </c>
      <c r="Q21" s="53" t="s">
        <v>17</v>
      </c>
      <c r="R21" s="53" t="s">
        <v>18</v>
      </c>
      <c r="S21" s="53" t="s">
        <v>19</v>
      </c>
      <c r="T21" s="53" t="s">
        <v>20</v>
      </c>
      <c r="U21" s="10"/>
      <c r="V21" s="10"/>
      <c r="W21" s="10"/>
    </row>
    <row r="22" spans="1:30" ht="15" customHeight="1" x14ac:dyDescent="0.25">
      <c r="A22" s="38">
        <v>1</v>
      </c>
      <c r="B22" s="40"/>
      <c r="C22" s="81" t="s">
        <v>91</v>
      </c>
      <c r="D22" s="82"/>
      <c r="E22" s="82"/>
      <c r="F22" s="82"/>
      <c r="G22" s="83"/>
      <c r="H22" s="25">
        <v>3</v>
      </c>
      <c r="I22" s="25">
        <v>3</v>
      </c>
      <c r="J22" s="25"/>
      <c r="K22" s="66"/>
      <c r="L22" s="66"/>
      <c r="M22" s="38">
        <v>90</v>
      </c>
      <c r="N22" s="38">
        <v>11</v>
      </c>
      <c r="O22" s="38"/>
      <c r="P22" s="38">
        <v>3</v>
      </c>
      <c r="Q22" s="38">
        <v>8</v>
      </c>
      <c r="R22" s="38">
        <v>3</v>
      </c>
      <c r="S22" s="38">
        <v>8</v>
      </c>
      <c r="T22" s="26" t="s">
        <v>24</v>
      </c>
      <c r="U22" s="11"/>
      <c r="V22" s="11"/>
      <c r="W22" s="11"/>
    </row>
    <row r="23" spans="1:30" ht="15" customHeight="1" x14ac:dyDescent="0.25">
      <c r="A23" s="26">
        <v>2</v>
      </c>
      <c r="B23" s="41"/>
      <c r="C23" s="81" t="s">
        <v>85</v>
      </c>
      <c r="D23" s="82"/>
      <c r="E23" s="82"/>
      <c r="F23" s="82"/>
      <c r="G23" s="83"/>
      <c r="H23" s="25">
        <v>3</v>
      </c>
      <c r="I23" s="25">
        <v>3</v>
      </c>
      <c r="J23" s="25"/>
      <c r="K23" s="25"/>
      <c r="L23" s="25"/>
      <c r="M23" s="26">
        <v>90</v>
      </c>
      <c r="N23" s="26">
        <v>11</v>
      </c>
      <c r="O23" s="26"/>
      <c r="P23" s="26">
        <v>3</v>
      </c>
      <c r="Q23" s="26">
        <v>8</v>
      </c>
      <c r="R23" s="38">
        <v>3</v>
      </c>
      <c r="S23" s="38">
        <v>8</v>
      </c>
      <c r="T23" s="26" t="s">
        <v>102</v>
      </c>
      <c r="U23" s="11"/>
      <c r="V23" s="11"/>
      <c r="W23" s="11"/>
    </row>
    <row r="24" spans="1:30" ht="15" customHeight="1" x14ac:dyDescent="0.25">
      <c r="A24" s="26">
        <v>3</v>
      </c>
      <c r="B24" s="41"/>
      <c r="C24" s="81" t="s">
        <v>92</v>
      </c>
      <c r="D24" s="82"/>
      <c r="E24" s="82"/>
      <c r="F24" s="82"/>
      <c r="G24" s="83"/>
      <c r="H24" s="25">
        <v>3</v>
      </c>
      <c r="I24" s="25">
        <v>3</v>
      </c>
      <c r="J24" s="25"/>
      <c r="K24" s="25"/>
      <c r="L24" s="25"/>
      <c r="M24" s="26">
        <v>90</v>
      </c>
      <c r="N24" s="26">
        <v>4</v>
      </c>
      <c r="O24" s="26"/>
      <c r="P24" s="26"/>
      <c r="Q24" s="26">
        <v>4</v>
      </c>
      <c r="R24" s="38"/>
      <c r="S24" s="38">
        <v>4</v>
      </c>
      <c r="T24" s="26" t="s">
        <v>102</v>
      </c>
      <c r="U24" s="11"/>
      <c r="V24" s="11"/>
      <c r="W24" s="11"/>
    </row>
    <row r="25" spans="1:30" ht="23.25" customHeight="1" x14ac:dyDescent="0.25">
      <c r="A25" s="26">
        <v>4</v>
      </c>
      <c r="B25" s="41"/>
      <c r="C25" s="81" t="s">
        <v>93</v>
      </c>
      <c r="D25" s="82"/>
      <c r="E25" s="82"/>
      <c r="F25" s="82"/>
      <c r="G25" s="83"/>
      <c r="H25" s="25">
        <v>3</v>
      </c>
      <c r="I25" s="25">
        <v>3</v>
      </c>
      <c r="J25" s="25"/>
      <c r="K25" s="25"/>
      <c r="L25" s="25"/>
      <c r="M25" s="26">
        <v>90</v>
      </c>
      <c r="N25" s="26">
        <v>4</v>
      </c>
      <c r="O25" s="26"/>
      <c r="P25" s="26"/>
      <c r="Q25" s="26">
        <v>4</v>
      </c>
      <c r="R25" s="38"/>
      <c r="S25" s="38">
        <v>4</v>
      </c>
      <c r="T25" s="26" t="s">
        <v>102</v>
      </c>
      <c r="U25" s="11"/>
      <c r="V25" s="11"/>
      <c r="W25" s="11"/>
    </row>
    <row r="26" spans="1:30" ht="15" customHeight="1" x14ac:dyDescent="0.25">
      <c r="A26" s="26">
        <v>5</v>
      </c>
      <c r="B26" s="41"/>
      <c r="C26" s="81" t="s">
        <v>86</v>
      </c>
      <c r="D26" s="82"/>
      <c r="E26" s="82"/>
      <c r="F26" s="82"/>
      <c r="G26" s="83"/>
      <c r="H26" s="25">
        <v>3</v>
      </c>
      <c r="I26" s="25">
        <v>3</v>
      </c>
      <c r="J26" s="25"/>
      <c r="K26" s="25"/>
      <c r="L26" s="25"/>
      <c r="M26" s="26">
        <v>90</v>
      </c>
      <c r="N26" s="26">
        <v>4</v>
      </c>
      <c r="O26" s="26"/>
      <c r="P26" s="26"/>
      <c r="Q26" s="26">
        <v>4</v>
      </c>
      <c r="R26" s="38"/>
      <c r="S26" s="38">
        <v>4</v>
      </c>
      <c r="T26" s="26" t="s">
        <v>102</v>
      </c>
      <c r="U26" s="11"/>
      <c r="V26" s="11"/>
      <c r="W26" s="11"/>
    </row>
    <row r="27" spans="1:30" ht="15" customHeight="1" x14ac:dyDescent="0.25">
      <c r="A27" s="26">
        <v>6</v>
      </c>
      <c r="B27" s="41"/>
      <c r="C27" s="81" t="s">
        <v>94</v>
      </c>
      <c r="D27" s="82"/>
      <c r="E27" s="82"/>
      <c r="F27" s="82"/>
      <c r="G27" s="83"/>
      <c r="H27" s="25">
        <v>3</v>
      </c>
      <c r="I27" s="25">
        <v>3</v>
      </c>
      <c r="J27" s="25"/>
      <c r="K27" s="25"/>
      <c r="L27" s="25"/>
      <c r="M27" s="26">
        <v>90</v>
      </c>
      <c r="N27" s="26">
        <v>4</v>
      </c>
      <c r="O27" s="26"/>
      <c r="P27" s="26"/>
      <c r="Q27" s="26">
        <v>4</v>
      </c>
      <c r="R27" s="38"/>
      <c r="S27" s="38">
        <v>4</v>
      </c>
      <c r="T27" s="26" t="s">
        <v>102</v>
      </c>
      <c r="U27" s="11"/>
      <c r="V27" s="11"/>
      <c r="W27" s="11"/>
    </row>
    <row r="28" spans="1:30" ht="15" customHeight="1" x14ac:dyDescent="0.25">
      <c r="A28" s="26">
        <v>7</v>
      </c>
      <c r="B28" s="41"/>
      <c r="C28" s="81" t="s">
        <v>87</v>
      </c>
      <c r="D28" s="82"/>
      <c r="E28" s="82"/>
      <c r="F28" s="82"/>
      <c r="G28" s="83"/>
      <c r="H28" s="25">
        <v>3</v>
      </c>
      <c r="I28" s="25">
        <v>3</v>
      </c>
      <c r="J28" s="25"/>
      <c r="K28" s="25"/>
      <c r="L28" s="25"/>
      <c r="M28" s="26">
        <v>90</v>
      </c>
      <c r="N28" s="26">
        <v>11</v>
      </c>
      <c r="O28" s="26"/>
      <c r="P28" s="26">
        <v>3</v>
      </c>
      <c r="Q28" s="26">
        <v>8</v>
      </c>
      <c r="R28" s="38">
        <v>3</v>
      </c>
      <c r="S28" s="38">
        <v>8</v>
      </c>
      <c r="T28" s="26" t="s">
        <v>102</v>
      </c>
      <c r="U28" s="11"/>
      <c r="V28" s="11"/>
      <c r="W28" s="11"/>
    </row>
    <row r="29" spans="1:30" ht="20.25" customHeight="1" x14ac:dyDescent="0.25">
      <c r="A29" s="26">
        <v>8</v>
      </c>
      <c r="B29" s="41"/>
      <c r="C29" s="81" t="s">
        <v>88</v>
      </c>
      <c r="D29" s="82"/>
      <c r="E29" s="82"/>
      <c r="F29" s="82"/>
      <c r="G29" s="83"/>
      <c r="H29" s="25">
        <v>2</v>
      </c>
      <c r="I29" s="25">
        <v>2</v>
      </c>
      <c r="J29" s="25"/>
      <c r="K29" s="25"/>
      <c r="L29" s="25"/>
      <c r="M29" s="26">
        <v>60</v>
      </c>
      <c r="N29" s="26">
        <v>10</v>
      </c>
      <c r="O29" s="26"/>
      <c r="P29" s="26">
        <v>2</v>
      </c>
      <c r="Q29" s="26">
        <v>8</v>
      </c>
      <c r="R29" s="38">
        <v>2</v>
      </c>
      <c r="S29" s="38">
        <v>8</v>
      </c>
      <c r="T29" s="26" t="s">
        <v>102</v>
      </c>
      <c r="U29" s="11"/>
      <c r="V29" s="11"/>
      <c r="W29" s="11"/>
    </row>
    <row r="30" spans="1:30" ht="15" customHeight="1" x14ac:dyDescent="0.25">
      <c r="A30" s="26">
        <v>10</v>
      </c>
      <c r="B30" s="41"/>
      <c r="C30" s="81" t="s">
        <v>89</v>
      </c>
      <c r="D30" s="82"/>
      <c r="E30" s="82"/>
      <c r="F30" s="82"/>
      <c r="G30" s="83"/>
      <c r="H30" s="25">
        <v>3</v>
      </c>
      <c r="I30" s="25">
        <v>3</v>
      </c>
      <c r="J30" s="25"/>
      <c r="K30" s="25"/>
      <c r="L30" s="25"/>
      <c r="M30" s="26">
        <v>90</v>
      </c>
      <c r="N30" s="26">
        <v>11</v>
      </c>
      <c r="O30" s="26"/>
      <c r="P30" s="26">
        <v>3</v>
      </c>
      <c r="Q30" s="26">
        <v>8</v>
      </c>
      <c r="R30" s="38">
        <v>3</v>
      </c>
      <c r="S30" s="38">
        <v>8</v>
      </c>
      <c r="T30" s="26" t="s">
        <v>102</v>
      </c>
      <c r="U30" s="11"/>
      <c r="V30" s="11"/>
      <c r="W30" s="11"/>
    </row>
    <row r="31" spans="1:30" ht="33.75" customHeight="1" x14ac:dyDescent="0.25">
      <c r="A31" s="26">
        <v>11</v>
      </c>
      <c r="B31" s="41"/>
      <c r="C31" s="81" t="s">
        <v>90</v>
      </c>
      <c r="D31" s="82"/>
      <c r="E31" s="82"/>
      <c r="F31" s="82"/>
      <c r="G31" s="83"/>
      <c r="H31" s="25">
        <v>3</v>
      </c>
      <c r="I31" s="25">
        <v>3</v>
      </c>
      <c r="J31" s="25"/>
      <c r="K31" s="25"/>
      <c r="L31" s="25"/>
      <c r="M31" s="26">
        <v>90</v>
      </c>
      <c r="N31" s="26">
        <v>11</v>
      </c>
      <c r="O31" s="26"/>
      <c r="P31" s="26">
        <v>3</v>
      </c>
      <c r="Q31" s="26">
        <v>8</v>
      </c>
      <c r="R31" s="38">
        <v>3</v>
      </c>
      <c r="S31" s="38">
        <v>8</v>
      </c>
      <c r="T31" s="26" t="s">
        <v>102</v>
      </c>
      <c r="U31" s="11"/>
      <c r="V31" s="11"/>
      <c r="W31" s="11"/>
    </row>
    <row r="32" spans="1:30" s="5" customFormat="1" ht="28.5" customHeight="1" x14ac:dyDescent="0.25">
      <c r="A32" s="26"/>
      <c r="B32" s="41"/>
      <c r="C32" s="119" t="s">
        <v>101</v>
      </c>
      <c r="D32" s="120"/>
      <c r="E32" s="120"/>
      <c r="F32" s="120"/>
      <c r="G32" s="121"/>
      <c r="H32" s="25">
        <v>1</v>
      </c>
      <c r="I32" s="25">
        <v>1</v>
      </c>
      <c r="J32" s="25"/>
      <c r="K32" s="25"/>
      <c r="L32" s="25"/>
      <c r="M32" s="26">
        <v>30</v>
      </c>
      <c r="N32" s="26"/>
      <c r="O32" s="26"/>
      <c r="P32" s="26"/>
      <c r="Q32" s="26"/>
      <c r="R32" s="38"/>
      <c r="S32" s="38"/>
      <c r="T32" s="26"/>
      <c r="U32" s="11"/>
      <c r="V32" s="11"/>
      <c r="W32" s="11"/>
    </row>
    <row r="33" spans="1:23" ht="15.75" x14ac:dyDescent="0.25">
      <c r="A33" s="33"/>
      <c r="B33" s="67"/>
      <c r="C33" s="116" t="s">
        <v>34</v>
      </c>
      <c r="D33" s="117"/>
      <c r="E33" s="117"/>
      <c r="F33" s="117"/>
      <c r="G33" s="118"/>
      <c r="H33" s="34">
        <f>SUM(H22:H32)</f>
        <v>30</v>
      </c>
      <c r="I33" s="34">
        <f>SUM(I22:I32)</f>
        <v>30</v>
      </c>
      <c r="J33" s="34"/>
      <c r="K33" s="34"/>
      <c r="L33" s="34"/>
      <c r="M33" s="36">
        <f>SUM(M22:M32)</f>
        <v>900</v>
      </c>
      <c r="N33" s="36">
        <f>SUM(N22:N32)</f>
        <v>81</v>
      </c>
      <c r="O33" s="36"/>
      <c r="P33" s="36">
        <f>SUM(P22:P31)</f>
        <v>17</v>
      </c>
      <c r="Q33" s="36">
        <f>SUM(Q22:Q32)</f>
        <v>64</v>
      </c>
      <c r="R33" s="36">
        <f>SUM(R22:R31)</f>
        <v>17</v>
      </c>
      <c r="S33" s="36">
        <f>SUM(S22:S32)</f>
        <v>64</v>
      </c>
      <c r="T33" s="36"/>
      <c r="U33" s="12"/>
      <c r="V33" s="12"/>
      <c r="W33" s="12"/>
    </row>
  </sheetData>
  <mergeCells count="54">
    <mergeCell ref="M1:O1"/>
    <mergeCell ref="B2:L2"/>
    <mergeCell ref="A3:S3"/>
    <mergeCell ref="C4:D4"/>
    <mergeCell ref="D5:D16"/>
    <mergeCell ref="J4:K4"/>
    <mergeCell ref="L4:M4"/>
    <mergeCell ref="R5:S16"/>
    <mergeCell ref="R4:S4"/>
    <mergeCell ref="J5:J16"/>
    <mergeCell ref="M5:M16"/>
    <mergeCell ref="F5:F10"/>
    <mergeCell ref="B11:B16"/>
    <mergeCell ref="G11:G16"/>
    <mergeCell ref="H11:H16"/>
    <mergeCell ref="I11:I16"/>
    <mergeCell ref="A4:A10"/>
    <mergeCell ref="A11:A16"/>
    <mergeCell ref="C33:G33"/>
    <mergeCell ref="C32:G32"/>
    <mergeCell ref="C21:G21"/>
    <mergeCell ref="C31:G31"/>
    <mergeCell ref="C27:G27"/>
    <mergeCell ref="C28:G28"/>
    <mergeCell ref="C29:G29"/>
    <mergeCell ref="C30:G30"/>
    <mergeCell ref="C22:G22"/>
    <mergeCell ref="C23:G23"/>
    <mergeCell ref="C24:G24"/>
    <mergeCell ref="C25:G25"/>
    <mergeCell ref="C26:G26"/>
    <mergeCell ref="B5:B10"/>
    <mergeCell ref="AU11:AU16"/>
    <mergeCell ref="K5:K16"/>
    <mergeCell ref="L5:L16"/>
    <mergeCell ref="P5:P10"/>
    <mergeCell ref="Q5:Q10"/>
    <mergeCell ref="AU5:AU10"/>
    <mergeCell ref="N11:N16"/>
    <mergeCell ref="O11:O16"/>
    <mergeCell ref="V5:W16"/>
    <mergeCell ref="E5:E10"/>
    <mergeCell ref="V4:W4"/>
    <mergeCell ref="AB4:AC4"/>
    <mergeCell ref="C5:C16"/>
    <mergeCell ref="P11:P16"/>
    <mergeCell ref="Q11:Q16"/>
    <mergeCell ref="N5:N10"/>
    <mergeCell ref="O5:O10"/>
    <mergeCell ref="G5:G10"/>
    <mergeCell ref="H5:H10"/>
    <mergeCell ref="I5:I10"/>
    <mergeCell ref="E11:E16"/>
    <mergeCell ref="F11:F16"/>
  </mergeCells>
  <pageMargins left="0.51181102362204722" right="0.51181102362204722" top="0.74803149606299213" bottom="0.74803149606299213" header="0.31496062992125984" footer="0.31496062992125984"/>
  <pageSetup paperSize="9" scale="5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</vt:i4>
      </vt:variant>
    </vt:vector>
  </HeadingPairs>
  <TitlesOfParts>
    <vt:vector size="6" baseType="lpstr">
      <vt:lpstr>1 курс</vt:lpstr>
      <vt:lpstr>2 курс</vt:lpstr>
      <vt:lpstr>3 курс</vt:lpstr>
      <vt:lpstr>4 курс</vt:lpstr>
      <vt:lpstr>5 курс</vt:lpstr>
      <vt:lpstr>_15.11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2022-10-18T06:54:12Z</cp:lastPrinted>
  <dcterms:created xsi:type="dcterms:W3CDTF">2021-11-11T07:28:55Z</dcterms:created>
  <dcterms:modified xsi:type="dcterms:W3CDTF">2022-10-18T13:20:24Z</dcterms:modified>
</cp:coreProperties>
</file>