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авчальний відділ\Розклад\розклад 22-23\"/>
    </mc:Choice>
  </mc:AlternateContent>
  <bookViews>
    <workbookView xWindow="0" yWindow="0" windowWidth="28800" windowHeight="11475"/>
  </bookViews>
  <sheets>
    <sheet name="610а-М 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5" i="18" l="1"/>
  <c r="AH25" i="18"/>
  <c r="AL24" i="18"/>
  <c r="AL23" i="18"/>
  <c r="AL22" i="18"/>
  <c r="AL21" i="18"/>
  <c r="AL20" i="18"/>
  <c r="AL16" i="18"/>
  <c r="AL15" i="18"/>
</calcChain>
</file>

<file path=xl/sharedStrings.xml><?xml version="1.0" encoding="utf-8"?>
<sst xmlns="http://schemas.openxmlformats.org/spreadsheetml/2006/main" count="185" uniqueCount="52">
  <si>
    <t>Пн</t>
  </si>
  <si>
    <t>Вт</t>
  </si>
  <si>
    <t>Ср</t>
  </si>
  <si>
    <t>Чт</t>
  </si>
  <si>
    <t>Пт</t>
  </si>
  <si>
    <t>Гігієна та екологія</t>
  </si>
  <si>
    <t>Внутрішня медицина</t>
  </si>
  <si>
    <t>Педіатрія</t>
  </si>
  <si>
    <t>Хірургія</t>
  </si>
  <si>
    <t>Акушерство</t>
  </si>
  <si>
    <t>Інфекційні хвороби</t>
  </si>
  <si>
    <t>Дисципліна</t>
  </si>
  <si>
    <t>Соціальна медицина, громадське здоров'я</t>
  </si>
  <si>
    <t>Клінічна біохімія</t>
  </si>
  <si>
    <t>Примітки: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</si>
  <si>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</si>
  <si>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</si>
  <si>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</si>
  <si>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</si>
  <si>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</si>
  <si>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</si>
  <si>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</si>
  <si>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1+2</t>
  </si>
  <si>
    <t>завершена</t>
  </si>
  <si>
    <t>залік</t>
  </si>
  <si>
    <t>Педіатрія з дитячими інфекційними хворобами</t>
  </si>
  <si>
    <t>Акушерство і гінекологія</t>
  </si>
  <si>
    <t>Паліативна та хоспісна медицина</t>
  </si>
  <si>
    <t>Загальна практика (сімейна медицина)</t>
  </si>
  <si>
    <t>КВ Медична реабілітація</t>
  </si>
  <si>
    <t>ПК</t>
  </si>
  <si>
    <t>ПК на останньому занятті (4 години)</t>
  </si>
  <si>
    <t>Додатковий термін для завершення вивчення окремих дисциплін</t>
  </si>
  <si>
    <t>КРОК 1, 2</t>
  </si>
  <si>
    <t>Групи</t>
  </si>
  <si>
    <t>Вересень 2022</t>
  </si>
  <si>
    <t>Жовтень 2022</t>
  </si>
  <si>
    <t>Листопад 2022</t>
  </si>
  <si>
    <t>Грудень 2022</t>
  </si>
  <si>
    <t>Січень 2023</t>
  </si>
  <si>
    <t>02</t>
  </si>
  <si>
    <t>03</t>
  </si>
  <si>
    <t>04</t>
  </si>
  <si>
    <t>05</t>
  </si>
  <si>
    <t>06</t>
  </si>
  <si>
    <t>09</t>
  </si>
  <si>
    <t>10</t>
  </si>
  <si>
    <t>11</t>
  </si>
  <si>
    <t>РОЗКЛАД
занять студентів 6-го курсу міжнародного медичного факультету № 1 спеціальності 222 "Медицина" (зимовий набір, англійська мова навчання)
на осінній семестр 2022/2023 навчального року (6 курс 2 семестр)</t>
  </si>
  <si>
    <t>Course 222 "Medicine" 6 Year, 2 semester</t>
  </si>
  <si>
    <t>610а-М</t>
  </si>
  <si>
    <t>"ЗАТВЕРДЖУЮ"                                                                                    В.о. ректора ДНМУ
________А.С.Анчев
"__" ___________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</si>
</sst>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0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2"/>
      <name val="Arial Cyr"/>
      <charset val="204"/>
    </font>
    <font>
      <sz val="14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20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28"/>
      <color theme="1"/>
      <name val="Georgia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/>
    <xf numFmtId="0" fontId="1" fillId="0" borderId="0" xfId="0" applyFont="1"/>
    <xf numFmtId="0" fontId="6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 applyBorder="1"/>
    <xf numFmtId="0" fontId="9" fillId="0" borderId="0" xfId="0" applyFont="1"/>
    <xf numFmtId="0" fontId="2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Border="1"/>
    <xf numFmtId="0" fontId="0" fillId="0" borderId="0" xfId="0" applyBorder="1" applyAlignment="1"/>
    <xf numFmtId="0" fontId="16" fillId="0" borderId="25" xfId="0" applyFont="1" applyFill="1" applyBorder="1" applyAlignment="1">
      <alignment horizontal="center" vertical="center" wrapText="1"/>
    </xf>
    <xf numFmtId="164" fontId="18" fillId="0" borderId="29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21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26" xfId="0" applyNumberFormat="1" applyFont="1" applyBorder="1" applyAlignment="1">
      <alignment horizontal="center" vertical="center"/>
    </xf>
    <xf numFmtId="164" fontId="18" fillId="0" borderId="32" xfId="0" applyNumberFormat="1" applyFont="1" applyBorder="1" applyAlignment="1">
      <alignment horizontal="center" vertical="center"/>
    </xf>
    <xf numFmtId="164" fontId="18" fillId="0" borderId="29" xfId="0" applyNumberFormat="1" applyFont="1" applyFill="1" applyBorder="1" applyAlignment="1">
      <alignment horizontal="center" vertical="center"/>
    </xf>
    <xf numFmtId="164" fontId="18" fillId="0" borderId="26" xfId="0" applyNumberFormat="1" applyFont="1" applyFill="1" applyBorder="1" applyAlignment="1">
      <alignment horizontal="center" vertical="center"/>
    </xf>
    <xf numFmtId="164" fontId="18" fillId="0" borderId="32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33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64" fontId="18" fillId="3" borderId="26" xfId="0" applyNumberFormat="1" applyFont="1" applyFill="1" applyBorder="1" applyAlignment="1">
      <alignment horizontal="center" vertical="center"/>
    </xf>
    <xf numFmtId="164" fontId="18" fillId="3" borderId="32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0" fillId="3" borderId="24" xfId="0" applyFill="1" applyBorder="1"/>
    <xf numFmtId="0" fontId="0" fillId="3" borderId="16" xfId="0" applyFill="1" applyBorder="1"/>
    <xf numFmtId="164" fontId="18" fillId="3" borderId="29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7" fillId="0" borderId="2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13" xfId="0" applyFont="1" applyFill="1" applyBorder="1" applyAlignment="1" applyProtection="1">
      <protection locked="0"/>
    </xf>
    <xf numFmtId="0" fontId="2" fillId="0" borderId="19" xfId="0" applyFont="1" applyFill="1" applyBorder="1" applyAlignment="1">
      <alignment vertical="center" wrapText="1"/>
    </xf>
    <xf numFmtId="0" fontId="0" fillId="0" borderId="19" xfId="0" applyBorder="1" applyAlignment="1"/>
    <xf numFmtId="164" fontId="18" fillId="5" borderId="26" xfId="0" applyNumberFormat="1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0" fillId="5" borderId="16" xfId="0" applyFill="1" applyBorder="1"/>
    <xf numFmtId="0" fontId="18" fillId="0" borderId="8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0" fillId="0" borderId="16" xfId="0" applyFill="1" applyBorder="1"/>
    <xf numFmtId="0" fontId="0" fillId="0" borderId="17" xfId="0" applyFill="1" applyBorder="1"/>
    <xf numFmtId="0" fontId="0" fillId="0" borderId="19" xfId="0" applyFill="1" applyBorder="1" applyAlignment="1"/>
    <xf numFmtId="0" fontId="0" fillId="0" borderId="0" xfId="0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/>
    <xf numFmtId="0" fontId="9" fillId="0" borderId="0" xfId="0" applyFont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wrapText="1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0" fontId="7" fillId="0" borderId="13" xfId="0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4" fontId="18" fillId="0" borderId="9" xfId="0" applyNumberFormat="1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800080"/>
      <color rgb="FFFF99CC"/>
      <color rgb="FFCC99FF"/>
      <color rgb="FF99FF99"/>
      <color rgb="FF00FFFF"/>
      <color rgb="FF8623A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79375</xdr:colOff>
      <xdr:row>0</xdr:row>
      <xdr:rowOff>0</xdr:rowOff>
    </xdr:from>
    <xdr:to>
      <xdr:col>45</xdr:col>
      <xdr:colOff>95250</xdr:colOff>
      <xdr:row>1</xdr:row>
      <xdr:rowOff>51211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125" y="0"/>
          <a:ext cx="3159125" cy="1575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9"/>
  <sheetViews>
    <sheetView tabSelected="1" zoomScale="60" zoomScaleNormal="60" workbookViewId="0">
      <pane xSplit="1" ySplit="2" topLeftCell="B3" activePane="bottomRight" state="frozen"/>
      <selection pane="topRight" activeCell="B1" sqref="B1"/>
      <selection pane="bottomLeft" activeCell="A7" sqref="A7"/>
      <selection pane="bottomRight" activeCell="BH6" sqref="BH6"/>
    </sheetView>
  </sheetViews>
  <sheetFormatPr defaultColWidth="4.28515625" defaultRowHeight="15" x14ac:dyDescent="0.25"/>
  <cols>
    <col min="1" max="1" width="24.7109375" customWidth="1"/>
  </cols>
  <sheetData>
    <row r="1" spans="1:111" ht="120" customHeight="1" x14ac:dyDescent="0.4">
      <c r="AI1" s="142" t="s">
        <v>51</v>
      </c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72"/>
      <c r="AV1" s="72"/>
      <c r="AW1" s="72"/>
      <c r="AX1" s="72"/>
      <c r="AY1" s="72"/>
      <c r="AZ1" s="72"/>
    </row>
    <row r="2" spans="1:111" ht="167.25" customHeight="1" x14ac:dyDescent="0.25">
      <c r="B2" s="143" t="s">
        <v>48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</row>
    <row r="3" spans="1:111" ht="30.75" customHeight="1" thickBot="1" x14ac:dyDescent="0.3">
      <c r="B3" s="116" t="s">
        <v>49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36"/>
      <c r="AA3" s="36"/>
      <c r="AB3" s="36"/>
      <c r="AC3" s="36"/>
      <c r="AD3" s="36"/>
      <c r="AE3" s="36"/>
      <c r="AF3" s="36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11"/>
    </row>
    <row r="4" spans="1:111" ht="18.75" thickBot="1" x14ac:dyDescent="0.3">
      <c r="A4" s="135" t="s">
        <v>34</v>
      </c>
      <c r="B4" s="138" t="s">
        <v>35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40"/>
      <c r="X4" s="138" t="s">
        <v>36</v>
      </c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40"/>
      <c r="AS4" s="138" t="s">
        <v>37</v>
      </c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40"/>
      <c r="BO4" s="138" t="s">
        <v>38</v>
      </c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40"/>
      <c r="CK4" s="129" t="s">
        <v>39</v>
      </c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1"/>
    </row>
    <row r="5" spans="1:111" ht="16.5" thickBot="1" x14ac:dyDescent="0.3">
      <c r="A5" s="136"/>
      <c r="B5" s="123">
        <v>1</v>
      </c>
      <c r="C5" s="124"/>
      <c r="D5" s="123">
        <v>2</v>
      </c>
      <c r="E5" s="124"/>
      <c r="F5" s="124"/>
      <c r="G5" s="124"/>
      <c r="H5" s="124"/>
      <c r="I5" s="123">
        <v>3</v>
      </c>
      <c r="J5" s="124"/>
      <c r="K5" s="124"/>
      <c r="L5" s="124"/>
      <c r="M5" s="124"/>
      <c r="N5" s="123">
        <v>4</v>
      </c>
      <c r="O5" s="124"/>
      <c r="P5" s="124"/>
      <c r="Q5" s="124"/>
      <c r="R5" s="124"/>
      <c r="S5" s="123">
        <v>5</v>
      </c>
      <c r="T5" s="124"/>
      <c r="U5" s="124"/>
      <c r="V5" s="124"/>
      <c r="W5" s="125"/>
      <c r="X5" s="123">
        <v>6</v>
      </c>
      <c r="Y5" s="124"/>
      <c r="Z5" s="124"/>
      <c r="AA5" s="124"/>
      <c r="AB5" s="125"/>
      <c r="AC5" s="123">
        <v>7</v>
      </c>
      <c r="AD5" s="124"/>
      <c r="AE5" s="124"/>
      <c r="AF5" s="124"/>
      <c r="AG5" s="125"/>
      <c r="AH5" s="123">
        <v>8</v>
      </c>
      <c r="AI5" s="124"/>
      <c r="AJ5" s="124"/>
      <c r="AK5" s="124"/>
      <c r="AL5" s="125"/>
      <c r="AM5" s="123">
        <v>9</v>
      </c>
      <c r="AN5" s="124"/>
      <c r="AO5" s="124"/>
      <c r="AP5" s="124"/>
      <c r="AQ5" s="125"/>
      <c r="AR5" s="123">
        <v>10</v>
      </c>
      <c r="AS5" s="124"/>
      <c r="AT5" s="124"/>
      <c r="AU5" s="124"/>
      <c r="AV5" s="125"/>
      <c r="AW5" s="123">
        <v>11</v>
      </c>
      <c r="AX5" s="124"/>
      <c r="AY5" s="124"/>
      <c r="AZ5" s="124"/>
      <c r="BA5" s="125"/>
      <c r="BB5" s="123">
        <v>12</v>
      </c>
      <c r="BC5" s="124"/>
      <c r="BD5" s="124"/>
      <c r="BE5" s="124"/>
      <c r="BF5" s="125"/>
      <c r="BG5" s="123">
        <v>13</v>
      </c>
      <c r="BH5" s="124"/>
      <c r="BI5" s="124"/>
      <c r="BJ5" s="124"/>
      <c r="BK5" s="125"/>
      <c r="BL5" s="123">
        <v>14</v>
      </c>
      <c r="BM5" s="124"/>
      <c r="BN5" s="124"/>
      <c r="BO5" s="124"/>
      <c r="BP5" s="125"/>
      <c r="BQ5" s="123">
        <v>15</v>
      </c>
      <c r="BR5" s="124"/>
      <c r="BS5" s="124"/>
      <c r="BT5" s="124"/>
      <c r="BU5" s="125"/>
      <c r="BV5" s="117">
        <v>16</v>
      </c>
      <c r="BW5" s="118"/>
      <c r="BX5" s="118"/>
      <c r="BY5" s="118"/>
      <c r="BZ5" s="119"/>
      <c r="CA5" s="117">
        <v>17</v>
      </c>
      <c r="CB5" s="118"/>
      <c r="CC5" s="118"/>
      <c r="CD5" s="118"/>
      <c r="CE5" s="119"/>
      <c r="CF5" s="117">
        <v>18</v>
      </c>
      <c r="CG5" s="118"/>
      <c r="CH5" s="118"/>
      <c r="CI5" s="118"/>
      <c r="CJ5" s="119"/>
      <c r="CK5" s="120">
        <v>19</v>
      </c>
      <c r="CL5" s="121"/>
      <c r="CM5" s="121"/>
      <c r="CN5" s="121"/>
      <c r="CO5" s="122"/>
      <c r="CP5" s="123">
        <v>20</v>
      </c>
      <c r="CQ5" s="124"/>
      <c r="CR5" s="124"/>
      <c r="CS5" s="124"/>
      <c r="CT5" s="125"/>
      <c r="CU5" s="126"/>
      <c r="CV5" s="127"/>
      <c r="CW5" s="127"/>
      <c r="CX5" s="127"/>
      <c r="CY5" s="128"/>
      <c r="CZ5" s="126"/>
      <c r="DA5" s="127"/>
      <c r="DB5" s="127"/>
      <c r="DC5" s="127"/>
      <c r="DD5" s="128"/>
      <c r="DE5" s="126"/>
      <c r="DF5" s="127"/>
      <c r="DG5" s="128"/>
    </row>
    <row r="6" spans="1:111" x14ac:dyDescent="0.25">
      <c r="A6" s="136"/>
      <c r="B6" s="14">
        <v>1</v>
      </c>
      <c r="C6" s="15">
        <v>2</v>
      </c>
      <c r="D6" s="16">
        <v>5</v>
      </c>
      <c r="E6" s="17">
        <v>6</v>
      </c>
      <c r="F6" s="17">
        <v>7</v>
      </c>
      <c r="G6" s="17">
        <v>8</v>
      </c>
      <c r="H6" s="18">
        <v>9</v>
      </c>
      <c r="I6" s="16">
        <v>12</v>
      </c>
      <c r="J6" s="17">
        <v>13</v>
      </c>
      <c r="K6" s="17">
        <v>14</v>
      </c>
      <c r="L6" s="17">
        <v>15</v>
      </c>
      <c r="M6" s="18">
        <v>16</v>
      </c>
      <c r="N6" s="16">
        <v>19</v>
      </c>
      <c r="O6" s="17">
        <v>20</v>
      </c>
      <c r="P6" s="17">
        <v>21</v>
      </c>
      <c r="Q6" s="17">
        <v>22</v>
      </c>
      <c r="R6" s="18">
        <v>23</v>
      </c>
      <c r="S6" s="14">
        <v>26</v>
      </c>
      <c r="T6" s="19">
        <v>27</v>
      </c>
      <c r="U6" s="19">
        <v>28</v>
      </c>
      <c r="V6" s="19">
        <v>29</v>
      </c>
      <c r="W6" s="20">
        <v>30</v>
      </c>
      <c r="X6" s="14">
        <v>3</v>
      </c>
      <c r="Y6" s="19">
        <v>4</v>
      </c>
      <c r="Z6" s="19">
        <v>5</v>
      </c>
      <c r="AA6" s="19">
        <v>6</v>
      </c>
      <c r="AB6" s="20">
        <v>7</v>
      </c>
      <c r="AC6" s="21">
        <v>10</v>
      </c>
      <c r="AD6" s="22">
        <v>11</v>
      </c>
      <c r="AE6" s="22">
        <v>12</v>
      </c>
      <c r="AF6" s="22">
        <v>13</v>
      </c>
      <c r="AG6" s="23">
        <v>14</v>
      </c>
      <c r="AH6" s="14">
        <v>17</v>
      </c>
      <c r="AI6" s="19">
        <v>18</v>
      </c>
      <c r="AJ6" s="19">
        <v>19</v>
      </c>
      <c r="AK6" s="19">
        <v>20</v>
      </c>
      <c r="AL6" s="20">
        <v>21</v>
      </c>
      <c r="AM6" s="14">
        <v>24</v>
      </c>
      <c r="AN6" s="19">
        <v>25</v>
      </c>
      <c r="AO6" s="19">
        <v>26</v>
      </c>
      <c r="AP6" s="19">
        <v>27</v>
      </c>
      <c r="AQ6" s="20">
        <v>28</v>
      </c>
      <c r="AR6" s="14">
        <v>31</v>
      </c>
      <c r="AS6" s="19">
        <v>1</v>
      </c>
      <c r="AT6" s="22">
        <v>2</v>
      </c>
      <c r="AU6" s="22">
        <v>3</v>
      </c>
      <c r="AV6" s="23">
        <v>4</v>
      </c>
      <c r="AW6" s="21">
        <v>7</v>
      </c>
      <c r="AX6" s="22">
        <v>8</v>
      </c>
      <c r="AY6" s="22">
        <v>9</v>
      </c>
      <c r="AZ6" s="22">
        <v>10</v>
      </c>
      <c r="BA6" s="23">
        <v>11</v>
      </c>
      <c r="BB6" s="21">
        <v>14</v>
      </c>
      <c r="BC6" s="22">
        <v>15</v>
      </c>
      <c r="BD6" s="19">
        <v>16</v>
      </c>
      <c r="BE6" s="22">
        <v>17</v>
      </c>
      <c r="BF6" s="23">
        <v>18</v>
      </c>
      <c r="BG6" s="21">
        <v>21</v>
      </c>
      <c r="BH6" s="22">
        <v>22</v>
      </c>
      <c r="BI6" s="22">
        <v>23</v>
      </c>
      <c r="BJ6" s="22">
        <v>24</v>
      </c>
      <c r="BK6" s="23">
        <v>25</v>
      </c>
      <c r="BL6" s="21">
        <v>28</v>
      </c>
      <c r="BM6" s="22">
        <v>29</v>
      </c>
      <c r="BN6" s="22">
        <v>30</v>
      </c>
      <c r="BO6" s="22">
        <v>1</v>
      </c>
      <c r="BP6" s="23">
        <v>2</v>
      </c>
      <c r="BQ6" s="24">
        <v>5</v>
      </c>
      <c r="BR6" s="25">
        <v>6</v>
      </c>
      <c r="BS6" s="25">
        <v>7</v>
      </c>
      <c r="BT6" s="25">
        <v>8</v>
      </c>
      <c r="BU6" s="26">
        <v>9</v>
      </c>
      <c r="BV6" s="21">
        <v>12</v>
      </c>
      <c r="BW6" s="22">
        <v>13</v>
      </c>
      <c r="BX6" s="22">
        <v>14</v>
      </c>
      <c r="BY6" s="27">
        <v>15</v>
      </c>
      <c r="BZ6" s="28">
        <v>16</v>
      </c>
      <c r="CA6" s="29">
        <v>19</v>
      </c>
      <c r="CB6" s="30">
        <v>20</v>
      </c>
      <c r="CC6" s="30">
        <v>21</v>
      </c>
      <c r="CD6" s="30">
        <v>22</v>
      </c>
      <c r="CE6" s="28">
        <v>23</v>
      </c>
      <c r="CF6" s="29">
        <v>26</v>
      </c>
      <c r="CG6" s="30">
        <v>27</v>
      </c>
      <c r="CH6" s="30">
        <v>28</v>
      </c>
      <c r="CI6" s="30">
        <v>29</v>
      </c>
      <c r="CJ6" s="31">
        <v>30</v>
      </c>
      <c r="CK6" s="39" t="s">
        <v>40</v>
      </c>
      <c r="CL6" s="40" t="s">
        <v>41</v>
      </c>
      <c r="CM6" s="40" t="s">
        <v>42</v>
      </c>
      <c r="CN6" s="40" t="s">
        <v>43</v>
      </c>
      <c r="CO6" s="41" t="s">
        <v>44</v>
      </c>
      <c r="CP6" s="39" t="s">
        <v>45</v>
      </c>
      <c r="CQ6" s="40" t="s">
        <v>46</v>
      </c>
      <c r="CR6" s="41" t="s">
        <v>47</v>
      </c>
      <c r="CS6" s="45">
        <v>12</v>
      </c>
      <c r="CT6" s="46">
        <v>13</v>
      </c>
      <c r="CU6" s="51">
        <v>16</v>
      </c>
      <c r="CV6" s="45">
        <v>17</v>
      </c>
      <c r="CW6" s="45">
        <v>18</v>
      </c>
      <c r="CX6" s="22">
        <v>19</v>
      </c>
      <c r="CY6" s="23">
        <v>20</v>
      </c>
      <c r="CZ6" s="21">
        <v>23</v>
      </c>
      <c r="DA6" s="61">
        <v>24</v>
      </c>
      <c r="DB6" s="22">
        <v>25</v>
      </c>
      <c r="DC6" s="22">
        <v>26</v>
      </c>
      <c r="DD6" s="23">
        <v>27</v>
      </c>
      <c r="DE6" s="21">
        <v>30</v>
      </c>
      <c r="DF6" s="22">
        <v>31</v>
      </c>
      <c r="DG6" s="23">
        <v>1</v>
      </c>
    </row>
    <row r="7" spans="1:111" ht="15.75" thickBot="1" x14ac:dyDescent="0.3">
      <c r="A7" s="137"/>
      <c r="B7" s="32" t="s">
        <v>3</v>
      </c>
      <c r="C7" s="33" t="s">
        <v>4</v>
      </c>
      <c r="D7" s="32" t="s">
        <v>0</v>
      </c>
      <c r="E7" s="34" t="s">
        <v>1</v>
      </c>
      <c r="F7" s="34" t="s">
        <v>2</v>
      </c>
      <c r="G7" s="34" t="s">
        <v>3</v>
      </c>
      <c r="H7" s="33" t="s">
        <v>4</v>
      </c>
      <c r="I7" s="32" t="s">
        <v>0</v>
      </c>
      <c r="J7" s="34" t="s">
        <v>1</v>
      </c>
      <c r="K7" s="34" t="s">
        <v>2</v>
      </c>
      <c r="L7" s="34" t="s">
        <v>3</v>
      </c>
      <c r="M7" s="33" t="s">
        <v>4</v>
      </c>
      <c r="N7" s="32" t="s">
        <v>0</v>
      </c>
      <c r="O7" s="34" t="s">
        <v>1</v>
      </c>
      <c r="P7" s="34" t="s">
        <v>2</v>
      </c>
      <c r="Q7" s="34" t="s">
        <v>3</v>
      </c>
      <c r="R7" s="33" t="s">
        <v>4</v>
      </c>
      <c r="S7" s="32" t="s">
        <v>0</v>
      </c>
      <c r="T7" s="34" t="s">
        <v>1</v>
      </c>
      <c r="U7" s="34" t="s">
        <v>2</v>
      </c>
      <c r="V7" s="34" t="s">
        <v>3</v>
      </c>
      <c r="W7" s="35" t="s">
        <v>4</v>
      </c>
      <c r="X7" s="32" t="s">
        <v>0</v>
      </c>
      <c r="Y7" s="34" t="s">
        <v>1</v>
      </c>
      <c r="Z7" s="34" t="s">
        <v>2</v>
      </c>
      <c r="AA7" s="34" t="s">
        <v>3</v>
      </c>
      <c r="AB7" s="35" t="s">
        <v>4</v>
      </c>
      <c r="AC7" s="32" t="s">
        <v>0</v>
      </c>
      <c r="AD7" s="34" t="s">
        <v>1</v>
      </c>
      <c r="AE7" s="34" t="s">
        <v>2</v>
      </c>
      <c r="AF7" s="34" t="s">
        <v>3</v>
      </c>
      <c r="AG7" s="35" t="s">
        <v>4</v>
      </c>
      <c r="AH7" s="32" t="s">
        <v>0</v>
      </c>
      <c r="AI7" s="34" t="s">
        <v>1</v>
      </c>
      <c r="AJ7" s="34" t="s">
        <v>2</v>
      </c>
      <c r="AK7" s="34" t="s">
        <v>3</v>
      </c>
      <c r="AL7" s="35" t="s">
        <v>4</v>
      </c>
      <c r="AM7" s="32" t="s">
        <v>0</v>
      </c>
      <c r="AN7" s="34" t="s">
        <v>1</v>
      </c>
      <c r="AO7" s="34" t="s">
        <v>2</v>
      </c>
      <c r="AP7" s="34" t="s">
        <v>3</v>
      </c>
      <c r="AQ7" s="35" t="s">
        <v>4</v>
      </c>
      <c r="AR7" s="32" t="s">
        <v>0</v>
      </c>
      <c r="AS7" s="34" t="s">
        <v>1</v>
      </c>
      <c r="AT7" s="34" t="s">
        <v>2</v>
      </c>
      <c r="AU7" s="34" t="s">
        <v>3</v>
      </c>
      <c r="AV7" s="35" t="s">
        <v>4</v>
      </c>
      <c r="AW7" s="32" t="s">
        <v>0</v>
      </c>
      <c r="AX7" s="34" t="s">
        <v>1</v>
      </c>
      <c r="AY7" s="34" t="s">
        <v>2</v>
      </c>
      <c r="AZ7" s="34" t="s">
        <v>3</v>
      </c>
      <c r="BA7" s="35" t="s">
        <v>4</v>
      </c>
      <c r="BB7" s="32" t="s">
        <v>0</v>
      </c>
      <c r="BC7" s="34" t="s">
        <v>1</v>
      </c>
      <c r="BD7" s="34" t="s">
        <v>2</v>
      </c>
      <c r="BE7" s="34" t="s">
        <v>3</v>
      </c>
      <c r="BF7" s="35" t="s">
        <v>4</v>
      </c>
      <c r="BG7" s="32" t="s">
        <v>0</v>
      </c>
      <c r="BH7" s="34" t="s">
        <v>1</v>
      </c>
      <c r="BI7" s="34" t="s">
        <v>2</v>
      </c>
      <c r="BJ7" s="34" t="s">
        <v>3</v>
      </c>
      <c r="BK7" s="35" t="s">
        <v>4</v>
      </c>
      <c r="BL7" s="32" t="s">
        <v>0</v>
      </c>
      <c r="BM7" s="34" t="s">
        <v>1</v>
      </c>
      <c r="BN7" s="34" t="s">
        <v>2</v>
      </c>
      <c r="BO7" s="34" t="s">
        <v>3</v>
      </c>
      <c r="BP7" s="35" t="s">
        <v>4</v>
      </c>
      <c r="BQ7" s="32" t="s">
        <v>0</v>
      </c>
      <c r="BR7" s="34" t="s">
        <v>1</v>
      </c>
      <c r="BS7" s="34" t="s">
        <v>2</v>
      </c>
      <c r="BT7" s="34" t="s">
        <v>3</v>
      </c>
      <c r="BU7" s="35" t="s">
        <v>4</v>
      </c>
      <c r="BV7" s="32" t="s">
        <v>0</v>
      </c>
      <c r="BW7" s="34" t="s">
        <v>1</v>
      </c>
      <c r="BX7" s="34" t="s">
        <v>2</v>
      </c>
      <c r="BY7" s="33" t="s">
        <v>3</v>
      </c>
      <c r="BZ7" s="35" t="s">
        <v>4</v>
      </c>
      <c r="CA7" s="32" t="s">
        <v>0</v>
      </c>
      <c r="CB7" s="34" t="s">
        <v>1</v>
      </c>
      <c r="CC7" s="34" t="s">
        <v>2</v>
      </c>
      <c r="CD7" s="34" t="s">
        <v>3</v>
      </c>
      <c r="CE7" s="35" t="s">
        <v>4</v>
      </c>
      <c r="CF7" s="32" t="s">
        <v>0</v>
      </c>
      <c r="CG7" s="34" t="s">
        <v>1</v>
      </c>
      <c r="CH7" s="34" t="s">
        <v>2</v>
      </c>
      <c r="CI7" s="34" t="s">
        <v>3</v>
      </c>
      <c r="CJ7" s="33" t="s">
        <v>4</v>
      </c>
      <c r="CK7" s="42" t="s">
        <v>0</v>
      </c>
      <c r="CL7" s="43" t="s">
        <v>1</v>
      </c>
      <c r="CM7" s="43" t="s">
        <v>2</v>
      </c>
      <c r="CN7" s="43" t="s">
        <v>3</v>
      </c>
      <c r="CO7" s="44" t="s">
        <v>4</v>
      </c>
      <c r="CP7" s="42" t="s">
        <v>0</v>
      </c>
      <c r="CQ7" s="43" t="s">
        <v>1</v>
      </c>
      <c r="CR7" s="43" t="s">
        <v>2</v>
      </c>
      <c r="CS7" s="47" t="s">
        <v>3</v>
      </c>
      <c r="CT7" s="48" t="s">
        <v>4</v>
      </c>
      <c r="CU7" s="52" t="s">
        <v>0</v>
      </c>
      <c r="CV7" s="47" t="s">
        <v>1</v>
      </c>
      <c r="CW7" s="47" t="s">
        <v>2</v>
      </c>
      <c r="CX7" s="64" t="s">
        <v>3</v>
      </c>
      <c r="CY7" s="65" t="s">
        <v>4</v>
      </c>
      <c r="CZ7" s="66" t="s">
        <v>0</v>
      </c>
      <c r="DA7" s="62" t="s">
        <v>1</v>
      </c>
      <c r="DB7" s="64" t="s">
        <v>2</v>
      </c>
      <c r="DC7" s="64" t="s">
        <v>3</v>
      </c>
      <c r="DD7" s="65" t="s">
        <v>4</v>
      </c>
      <c r="DE7" s="66" t="s">
        <v>0</v>
      </c>
      <c r="DF7" s="64" t="s">
        <v>1</v>
      </c>
      <c r="DG7" s="65" t="s">
        <v>2</v>
      </c>
    </row>
    <row r="8" spans="1:111" ht="69.75" customHeight="1" thickBot="1" x14ac:dyDescent="0.3">
      <c r="A8" s="13" t="s">
        <v>50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4"/>
      <c r="AM8" s="74" t="s">
        <v>6</v>
      </c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6"/>
      <c r="BC8" s="74" t="s">
        <v>10</v>
      </c>
      <c r="BD8" s="75"/>
      <c r="BE8" s="75"/>
      <c r="BF8" s="75"/>
      <c r="BG8" s="75"/>
      <c r="BH8" s="75"/>
      <c r="BI8" s="75"/>
      <c r="BJ8" s="75"/>
      <c r="BK8" s="76"/>
      <c r="BL8" s="74" t="s">
        <v>7</v>
      </c>
      <c r="BM8" s="75"/>
      <c r="BN8" s="75"/>
      <c r="BO8" s="75"/>
      <c r="BP8" s="75"/>
      <c r="BQ8" s="75"/>
      <c r="BR8" s="75"/>
      <c r="BS8" s="76"/>
      <c r="BT8" s="77" t="s">
        <v>27</v>
      </c>
      <c r="BU8" s="78"/>
      <c r="BV8" s="78"/>
      <c r="BW8" s="78"/>
      <c r="BX8" s="78"/>
      <c r="BY8" s="79"/>
      <c r="BZ8" s="74" t="s">
        <v>9</v>
      </c>
      <c r="CA8" s="75"/>
      <c r="CB8" s="75"/>
      <c r="CC8" s="76"/>
      <c r="CD8" s="74" t="s">
        <v>8</v>
      </c>
      <c r="CE8" s="75"/>
      <c r="CF8" s="75"/>
      <c r="CG8" s="75"/>
      <c r="CH8" s="76"/>
      <c r="CI8" s="74" t="s">
        <v>28</v>
      </c>
      <c r="CJ8" s="75"/>
      <c r="CK8" s="75"/>
      <c r="CL8" s="75"/>
      <c r="CM8" s="75"/>
      <c r="CN8" s="75"/>
      <c r="CO8" s="75"/>
      <c r="CP8" s="75"/>
      <c r="CQ8" s="75"/>
      <c r="CR8" s="76"/>
      <c r="CS8" s="49"/>
      <c r="CT8" s="50"/>
      <c r="CU8" s="50"/>
      <c r="CV8" s="50"/>
      <c r="CW8" s="50"/>
      <c r="CX8" s="67"/>
      <c r="CY8" s="67"/>
      <c r="CZ8" s="67"/>
      <c r="DA8" s="63"/>
      <c r="DB8" s="67"/>
      <c r="DC8" s="67"/>
      <c r="DD8" s="68"/>
      <c r="DE8" s="67"/>
      <c r="DF8" s="67"/>
      <c r="DG8" s="68"/>
    </row>
    <row r="9" spans="1:111" ht="26.25" x14ac:dyDescent="0.4">
      <c r="A9" s="2" t="s">
        <v>14</v>
      </c>
      <c r="B9" s="3" t="s">
        <v>31</v>
      </c>
      <c r="P9" s="60"/>
      <c r="Q9" s="60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O9" s="60"/>
      <c r="BP9" s="60"/>
      <c r="BQ9" s="60"/>
      <c r="BR9" s="60"/>
      <c r="BS9" s="60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8"/>
      <c r="CJ9" s="8"/>
      <c r="CK9" s="8"/>
      <c r="CL9" s="8"/>
      <c r="CM9" s="8"/>
      <c r="CN9" s="8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11" ht="2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4"/>
      <c r="R10" s="85"/>
      <c r="S10" s="85"/>
      <c r="T10" s="85"/>
      <c r="U10" s="85"/>
      <c r="V10" s="86"/>
      <c r="W10" s="7"/>
      <c r="X10" s="7" t="s">
        <v>32</v>
      </c>
      <c r="Y10" s="7"/>
      <c r="Z10" s="7"/>
      <c r="AA10" s="7"/>
      <c r="AB10" s="7"/>
      <c r="AC10" s="7"/>
      <c r="AD10" s="7"/>
      <c r="AE10" s="7"/>
      <c r="AF10" s="9"/>
      <c r="AG10" s="9"/>
      <c r="AH10" s="9"/>
      <c r="AI10" s="9"/>
      <c r="AJ10" s="9"/>
      <c r="AK10" s="7"/>
      <c r="AL10" s="9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3"/>
      <c r="AZ10" s="73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10"/>
      <c r="BM10" s="10"/>
      <c r="BN10" s="8"/>
      <c r="BO10" s="8"/>
      <c r="BP10" s="8"/>
      <c r="BQ10" s="8"/>
      <c r="BR10" s="87"/>
      <c r="BS10" s="88"/>
      <c r="BT10" s="88"/>
      <c r="BU10" s="88"/>
      <c r="BV10" s="88"/>
      <c r="BW10" s="89"/>
      <c r="BX10" s="8"/>
      <c r="BY10" s="7" t="s">
        <v>33</v>
      </c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</row>
    <row r="11" spans="1:111" ht="17.25" customHeight="1" x14ac:dyDescent="0.25"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111" ht="18.75" x14ac:dyDescent="0.25">
      <c r="M12" s="1"/>
      <c r="N12" s="1"/>
      <c r="O12" s="1"/>
      <c r="P12" s="144" t="s">
        <v>11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5" t="s">
        <v>15</v>
      </c>
      <c r="AA12" s="145"/>
      <c r="AB12" s="145"/>
      <c r="AC12" s="146" t="s">
        <v>16</v>
      </c>
      <c r="AD12" s="146"/>
      <c r="AE12" s="146"/>
      <c r="AF12" s="145" t="s">
        <v>17</v>
      </c>
      <c r="AG12" s="145"/>
      <c r="AH12" s="145" t="s">
        <v>18</v>
      </c>
      <c r="AI12" s="145"/>
      <c r="AJ12" s="145"/>
      <c r="AK12" s="145"/>
      <c r="AL12" s="145" t="s">
        <v>19</v>
      </c>
      <c r="AM12" s="145"/>
      <c r="AN12" s="145"/>
      <c r="AO12" s="145" t="s">
        <v>20</v>
      </c>
      <c r="AP12" s="145"/>
      <c r="AQ12" s="145"/>
      <c r="AR12" s="4"/>
      <c r="AS12" s="147" t="s">
        <v>21</v>
      </c>
      <c r="AT12" s="148"/>
      <c r="AU12" s="148"/>
      <c r="AV12" s="148"/>
      <c r="AW12" s="148"/>
      <c r="AX12" s="148"/>
      <c r="AY12" s="149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</row>
    <row r="13" spans="1:111" ht="18.75" customHeight="1" x14ac:dyDescent="0.3">
      <c r="M13" s="1"/>
      <c r="N13" s="1"/>
      <c r="O13" s="1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5"/>
      <c r="AA13" s="145"/>
      <c r="AB13" s="145"/>
      <c r="AC13" s="146"/>
      <c r="AD13" s="146"/>
      <c r="AE13" s="146"/>
      <c r="AF13" s="145"/>
      <c r="AG13" s="145"/>
      <c r="AH13" s="141">
        <v>1</v>
      </c>
      <c r="AI13" s="141"/>
      <c r="AJ13" s="141">
        <v>2</v>
      </c>
      <c r="AK13" s="141"/>
      <c r="AL13" s="145"/>
      <c r="AM13" s="145"/>
      <c r="AN13" s="145"/>
      <c r="AO13" s="145"/>
      <c r="AP13" s="145"/>
      <c r="AQ13" s="145"/>
      <c r="AR13" s="5"/>
      <c r="AS13" s="150"/>
      <c r="AT13" s="151"/>
      <c r="AU13" s="151"/>
      <c r="AV13" s="151"/>
      <c r="AW13" s="151"/>
      <c r="AX13" s="151"/>
      <c r="AY13" s="15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</row>
    <row r="14" spans="1:111" ht="18.75" customHeight="1" x14ac:dyDescent="0.3">
      <c r="M14" s="1"/>
      <c r="N14" s="1"/>
      <c r="O14" s="1"/>
      <c r="P14" s="109" t="s">
        <v>6</v>
      </c>
      <c r="Q14" s="110"/>
      <c r="R14" s="110"/>
      <c r="S14" s="110"/>
      <c r="T14" s="110"/>
      <c r="U14" s="110"/>
      <c r="V14" s="110"/>
      <c r="W14" s="110"/>
      <c r="X14" s="110"/>
      <c r="Y14" s="111"/>
      <c r="Z14" s="95">
        <v>270</v>
      </c>
      <c r="AA14" s="96"/>
      <c r="AB14" s="97"/>
      <c r="AC14" s="90">
        <v>40</v>
      </c>
      <c r="AD14" s="98"/>
      <c r="AE14" s="91"/>
      <c r="AF14" s="90" t="s">
        <v>22</v>
      </c>
      <c r="AG14" s="91"/>
      <c r="AH14" s="80">
        <v>24</v>
      </c>
      <c r="AI14" s="80"/>
      <c r="AJ14" s="80">
        <v>16</v>
      </c>
      <c r="AK14" s="80"/>
      <c r="AL14" s="100">
        <v>6</v>
      </c>
      <c r="AM14" s="100"/>
      <c r="AN14" s="100"/>
      <c r="AO14" s="80" t="s">
        <v>30</v>
      </c>
      <c r="AP14" s="80"/>
      <c r="AQ14" s="80"/>
      <c r="AR14" s="38"/>
      <c r="AS14" s="81" t="s">
        <v>23</v>
      </c>
      <c r="AT14" s="82"/>
      <c r="AU14" s="82"/>
      <c r="AV14" s="82"/>
      <c r="AW14" s="82"/>
      <c r="AX14" s="82"/>
      <c r="AY14" s="83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</row>
    <row r="15" spans="1:111" ht="18.75" x14ac:dyDescent="0.3">
      <c r="M15" s="1"/>
      <c r="N15" s="1"/>
      <c r="O15" s="1"/>
      <c r="P15" s="132" t="s">
        <v>13</v>
      </c>
      <c r="Q15" s="133"/>
      <c r="R15" s="133"/>
      <c r="S15" s="133"/>
      <c r="T15" s="133"/>
      <c r="U15" s="133"/>
      <c r="V15" s="133"/>
      <c r="W15" s="133"/>
      <c r="X15" s="133"/>
      <c r="Y15" s="134"/>
      <c r="Z15" s="95">
        <v>30</v>
      </c>
      <c r="AA15" s="96"/>
      <c r="AB15" s="97"/>
      <c r="AC15" s="90">
        <v>6</v>
      </c>
      <c r="AD15" s="98"/>
      <c r="AE15" s="91"/>
      <c r="AF15" s="90" t="s">
        <v>22</v>
      </c>
      <c r="AG15" s="91"/>
      <c r="AH15" s="80">
        <v>6</v>
      </c>
      <c r="AI15" s="80"/>
      <c r="AJ15" s="80"/>
      <c r="AK15" s="80"/>
      <c r="AL15" s="100">
        <f>IF(AO15="залік",Z15/AC15,(Z15-4)/(AC15-1))</f>
        <v>5.2</v>
      </c>
      <c r="AM15" s="100"/>
      <c r="AN15" s="100"/>
      <c r="AO15" s="80" t="s">
        <v>30</v>
      </c>
      <c r="AP15" s="80"/>
      <c r="AQ15" s="80"/>
      <c r="AR15" s="38"/>
      <c r="AS15" s="81" t="s">
        <v>23</v>
      </c>
      <c r="AT15" s="82"/>
      <c r="AU15" s="82"/>
      <c r="AV15" s="82"/>
      <c r="AW15" s="82"/>
      <c r="AX15" s="82"/>
      <c r="AY15" s="83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</row>
    <row r="16" spans="1:111" ht="21" customHeight="1" x14ac:dyDescent="0.3">
      <c r="M16" s="1"/>
      <c r="N16" s="1"/>
      <c r="O16" s="1"/>
      <c r="P16" s="107" t="s">
        <v>10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5">
        <v>60</v>
      </c>
      <c r="AA16" s="108"/>
      <c r="AB16" s="106"/>
      <c r="AC16" s="105">
        <v>9</v>
      </c>
      <c r="AD16" s="108"/>
      <c r="AE16" s="106"/>
      <c r="AF16" s="105">
        <v>2</v>
      </c>
      <c r="AG16" s="106"/>
      <c r="AH16" s="99"/>
      <c r="AI16" s="99"/>
      <c r="AJ16" s="99">
        <v>9</v>
      </c>
      <c r="AK16" s="99"/>
      <c r="AL16" s="101">
        <f>IF(AO16="залік",Z16/AC16,IF(AO16="ПК",(Z16-4)/(AC16-1),(Z16-4)/AC16))</f>
        <v>7</v>
      </c>
      <c r="AM16" s="101"/>
      <c r="AN16" s="101"/>
      <c r="AO16" s="99" t="s">
        <v>30</v>
      </c>
      <c r="AP16" s="99"/>
      <c r="AQ16" s="99"/>
      <c r="AR16" s="38"/>
      <c r="AS16" s="81" t="s">
        <v>23</v>
      </c>
      <c r="AT16" s="82"/>
      <c r="AU16" s="82"/>
      <c r="AV16" s="82"/>
      <c r="AW16" s="82"/>
      <c r="AX16" s="82"/>
      <c r="AY16" s="83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</row>
    <row r="17" spans="13:94" ht="30" customHeight="1" x14ac:dyDescent="0.3">
      <c r="M17" s="1"/>
      <c r="N17" s="1"/>
      <c r="O17" s="1"/>
      <c r="P17" s="109" t="s">
        <v>25</v>
      </c>
      <c r="Q17" s="110"/>
      <c r="R17" s="110"/>
      <c r="S17" s="110"/>
      <c r="T17" s="110"/>
      <c r="U17" s="110"/>
      <c r="V17" s="110"/>
      <c r="W17" s="110"/>
      <c r="X17" s="110"/>
      <c r="Y17" s="111"/>
      <c r="Z17" s="95">
        <v>190</v>
      </c>
      <c r="AA17" s="96"/>
      <c r="AB17" s="97"/>
      <c r="AC17" s="90">
        <v>30</v>
      </c>
      <c r="AD17" s="98"/>
      <c r="AE17" s="91"/>
      <c r="AF17" s="90">
        <v>1</v>
      </c>
      <c r="AG17" s="91"/>
      <c r="AH17" s="80">
        <v>22</v>
      </c>
      <c r="AI17" s="80"/>
      <c r="AJ17" s="99">
        <v>8</v>
      </c>
      <c r="AK17" s="99"/>
      <c r="AL17" s="102">
        <v>6</v>
      </c>
      <c r="AM17" s="103"/>
      <c r="AN17" s="104"/>
      <c r="AO17" s="80" t="s">
        <v>30</v>
      </c>
      <c r="AP17" s="80"/>
      <c r="AQ17" s="80"/>
      <c r="AR17" s="38"/>
      <c r="AS17" s="81" t="s">
        <v>23</v>
      </c>
      <c r="AT17" s="82"/>
      <c r="AU17" s="82"/>
      <c r="AV17" s="82"/>
      <c r="AW17" s="82"/>
      <c r="AX17" s="82"/>
      <c r="AY17" s="83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spans="13:94" ht="26.25" customHeight="1" x14ac:dyDescent="0.3">
      <c r="M18" s="1"/>
      <c r="N18" s="1"/>
      <c r="O18" s="1"/>
      <c r="P18" s="71" t="s">
        <v>8</v>
      </c>
      <c r="Q18" s="56"/>
      <c r="R18" s="57"/>
      <c r="S18" s="57"/>
      <c r="T18" s="57"/>
      <c r="U18" s="57"/>
      <c r="V18" s="57"/>
      <c r="W18" s="57"/>
      <c r="X18" s="57"/>
      <c r="Y18" s="58"/>
      <c r="Z18" s="95">
        <v>135</v>
      </c>
      <c r="AA18" s="96"/>
      <c r="AB18" s="97"/>
      <c r="AC18" s="90">
        <v>21</v>
      </c>
      <c r="AD18" s="98"/>
      <c r="AE18" s="91"/>
      <c r="AF18" s="90">
        <v>1</v>
      </c>
      <c r="AG18" s="91"/>
      <c r="AH18" s="80">
        <v>16</v>
      </c>
      <c r="AI18" s="80"/>
      <c r="AJ18" s="99">
        <v>5</v>
      </c>
      <c r="AK18" s="99"/>
      <c r="AL18" s="102">
        <v>5.95</v>
      </c>
      <c r="AM18" s="103"/>
      <c r="AN18" s="104"/>
      <c r="AO18" s="80" t="s">
        <v>30</v>
      </c>
      <c r="AP18" s="80"/>
      <c r="AQ18" s="80"/>
      <c r="AR18" s="38"/>
      <c r="AS18" s="81" t="s">
        <v>23</v>
      </c>
      <c r="AT18" s="82"/>
      <c r="AU18" s="82"/>
      <c r="AV18" s="82"/>
      <c r="AW18" s="82"/>
      <c r="AX18" s="82"/>
      <c r="AY18" s="8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</row>
    <row r="19" spans="13:94" ht="18.75" x14ac:dyDescent="0.3">
      <c r="M19" s="1"/>
      <c r="N19" s="1"/>
      <c r="O19" s="1"/>
      <c r="P19" s="112" t="s">
        <v>26</v>
      </c>
      <c r="Q19" s="113"/>
      <c r="R19" s="113"/>
      <c r="S19" s="113"/>
      <c r="T19" s="113"/>
      <c r="U19" s="113"/>
      <c r="V19" s="113"/>
      <c r="W19" s="113"/>
      <c r="X19" s="113"/>
      <c r="Y19" s="114"/>
      <c r="Z19" s="95">
        <v>60</v>
      </c>
      <c r="AA19" s="96"/>
      <c r="AB19" s="97"/>
      <c r="AC19" s="90">
        <v>10</v>
      </c>
      <c r="AD19" s="98"/>
      <c r="AE19" s="91"/>
      <c r="AF19" s="90" t="s">
        <v>22</v>
      </c>
      <c r="AG19" s="91"/>
      <c r="AH19" s="80">
        <v>6</v>
      </c>
      <c r="AI19" s="80"/>
      <c r="AJ19" s="99">
        <v>4</v>
      </c>
      <c r="AK19" s="99"/>
      <c r="AL19" s="102">
        <v>5.6</v>
      </c>
      <c r="AM19" s="103"/>
      <c r="AN19" s="104"/>
      <c r="AO19" s="80" t="s">
        <v>30</v>
      </c>
      <c r="AP19" s="80"/>
      <c r="AQ19" s="80"/>
      <c r="AR19" s="38"/>
      <c r="AS19" s="81" t="s">
        <v>23</v>
      </c>
      <c r="AT19" s="82"/>
      <c r="AU19" s="82"/>
      <c r="AV19" s="82"/>
      <c r="AW19" s="82"/>
      <c r="AX19" s="82"/>
      <c r="AY19" s="83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</row>
    <row r="20" spans="13:94" ht="18.75" x14ac:dyDescent="0.3">
      <c r="M20" s="1"/>
      <c r="N20" s="1"/>
      <c r="O20" s="1"/>
      <c r="P20" s="115" t="s">
        <v>27</v>
      </c>
      <c r="Q20" s="115"/>
      <c r="R20" s="115"/>
      <c r="S20" s="115"/>
      <c r="T20" s="115"/>
      <c r="U20" s="115"/>
      <c r="V20" s="115"/>
      <c r="W20" s="115"/>
      <c r="X20" s="115"/>
      <c r="Y20" s="115"/>
      <c r="Z20" s="90">
        <v>40</v>
      </c>
      <c r="AA20" s="98"/>
      <c r="AB20" s="91"/>
      <c r="AC20" s="90">
        <v>6</v>
      </c>
      <c r="AD20" s="98"/>
      <c r="AE20" s="91"/>
      <c r="AF20" s="90">
        <v>2</v>
      </c>
      <c r="AG20" s="91"/>
      <c r="AH20" s="80"/>
      <c r="AI20" s="80"/>
      <c r="AJ20" s="80">
        <v>6</v>
      </c>
      <c r="AK20" s="80"/>
      <c r="AL20" s="100">
        <f>IF(AO20="залік",Z20/AC20,(Z20-4)/(AC20-1))</f>
        <v>6.666666666666667</v>
      </c>
      <c r="AM20" s="100"/>
      <c r="AN20" s="100"/>
      <c r="AO20" s="80" t="s">
        <v>24</v>
      </c>
      <c r="AP20" s="80"/>
      <c r="AQ20" s="80"/>
      <c r="AR20" s="38"/>
      <c r="AS20" s="81" t="s">
        <v>23</v>
      </c>
      <c r="AT20" s="82"/>
      <c r="AU20" s="82"/>
      <c r="AV20" s="82"/>
      <c r="AW20" s="82"/>
      <c r="AX20" s="82"/>
      <c r="AY20" s="83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</row>
    <row r="21" spans="13:94" ht="18.75" x14ac:dyDescent="0.3">
      <c r="M21" s="1"/>
      <c r="N21" s="1"/>
      <c r="O21" s="1"/>
      <c r="P21" s="112" t="s">
        <v>28</v>
      </c>
      <c r="Q21" s="113"/>
      <c r="R21" s="113"/>
      <c r="S21" s="113"/>
      <c r="T21" s="113"/>
      <c r="U21" s="113"/>
      <c r="V21" s="113"/>
      <c r="W21" s="113"/>
      <c r="X21" s="113"/>
      <c r="Y21" s="114"/>
      <c r="Z21" s="95">
        <v>60</v>
      </c>
      <c r="AA21" s="96"/>
      <c r="AB21" s="97"/>
      <c r="AC21" s="90">
        <v>10</v>
      </c>
      <c r="AD21" s="98"/>
      <c r="AE21" s="91"/>
      <c r="AF21" s="90" t="s">
        <v>22</v>
      </c>
      <c r="AG21" s="91"/>
      <c r="AH21" s="80"/>
      <c r="AI21" s="80"/>
      <c r="AJ21" s="99">
        <v>10</v>
      </c>
      <c r="AK21" s="99"/>
      <c r="AL21" s="100">
        <f>IF(AO21="залік",Z21/AC21,(Z21-4)/(AC21-1))</f>
        <v>6.2222222222222223</v>
      </c>
      <c r="AM21" s="100"/>
      <c r="AN21" s="100"/>
      <c r="AO21" s="80" t="s">
        <v>30</v>
      </c>
      <c r="AP21" s="80"/>
      <c r="AQ21" s="80"/>
      <c r="AR21" s="38"/>
      <c r="AS21" s="81" t="s">
        <v>23</v>
      </c>
      <c r="AT21" s="82"/>
      <c r="AU21" s="82"/>
      <c r="AV21" s="82"/>
      <c r="AW21" s="82"/>
      <c r="AX21" s="82"/>
      <c r="AY21" s="83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</row>
    <row r="22" spans="13:94" ht="18.75" x14ac:dyDescent="0.3">
      <c r="M22" s="1"/>
      <c r="N22" s="1"/>
      <c r="O22" s="1"/>
      <c r="P22" s="112" t="s">
        <v>5</v>
      </c>
      <c r="Q22" s="113"/>
      <c r="R22" s="113"/>
      <c r="S22" s="113"/>
      <c r="T22" s="113"/>
      <c r="U22" s="113"/>
      <c r="V22" s="113"/>
      <c r="W22" s="113"/>
      <c r="X22" s="113"/>
      <c r="Y22" s="114"/>
      <c r="Z22" s="95">
        <v>50</v>
      </c>
      <c r="AA22" s="96"/>
      <c r="AB22" s="97"/>
      <c r="AC22" s="90">
        <v>8</v>
      </c>
      <c r="AD22" s="98"/>
      <c r="AE22" s="91"/>
      <c r="AF22" s="90"/>
      <c r="AG22" s="91"/>
      <c r="AH22" s="80">
        <v>8</v>
      </c>
      <c r="AI22" s="80"/>
      <c r="AJ22" s="99"/>
      <c r="AK22" s="99"/>
      <c r="AL22" s="100">
        <f>IF(AO22="залік",Z22/AC22,(Z22-4)/(AC22-1))</f>
        <v>6.5714285714285712</v>
      </c>
      <c r="AM22" s="100"/>
      <c r="AN22" s="100"/>
      <c r="AO22" s="80" t="s">
        <v>30</v>
      </c>
      <c r="AP22" s="80"/>
      <c r="AQ22" s="80"/>
      <c r="AR22" s="38"/>
      <c r="AS22" s="81" t="s">
        <v>23</v>
      </c>
      <c r="AT22" s="82"/>
      <c r="AU22" s="82"/>
      <c r="AV22" s="82"/>
      <c r="AW22" s="82"/>
      <c r="AX22" s="82"/>
      <c r="AY22" s="83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</row>
    <row r="23" spans="13:94" ht="18.75" x14ac:dyDescent="0.3">
      <c r="M23" s="1"/>
      <c r="N23" s="1"/>
      <c r="O23" s="1"/>
      <c r="P23" s="92" t="s">
        <v>12</v>
      </c>
      <c r="Q23" s="93"/>
      <c r="R23" s="93"/>
      <c r="S23" s="93"/>
      <c r="T23" s="93"/>
      <c r="U23" s="93"/>
      <c r="V23" s="93"/>
      <c r="W23" s="93"/>
      <c r="X23" s="93"/>
      <c r="Y23" s="94"/>
      <c r="Z23" s="95">
        <v>50</v>
      </c>
      <c r="AA23" s="96"/>
      <c r="AB23" s="97"/>
      <c r="AC23" s="90">
        <v>8</v>
      </c>
      <c r="AD23" s="98"/>
      <c r="AE23" s="91"/>
      <c r="AF23" s="90" t="s">
        <v>22</v>
      </c>
      <c r="AG23" s="91"/>
      <c r="AH23" s="80">
        <v>8</v>
      </c>
      <c r="AI23" s="80"/>
      <c r="AJ23" s="99"/>
      <c r="AK23" s="99"/>
      <c r="AL23" s="100">
        <f>IF(AO23="залік",Z23/AC23,(Z23-4)/(AC23-1))</f>
        <v>6.5714285714285712</v>
      </c>
      <c r="AM23" s="100"/>
      <c r="AN23" s="100"/>
      <c r="AO23" s="80" t="s">
        <v>30</v>
      </c>
      <c r="AP23" s="80"/>
      <c r="AQ23" s="80"/>
      <c r="AR23" s="38"/>
      <c r="AS23" s="81" t="s">
        <v>23</v>
      </c>
      <c r="AT23" s="82"/>
      <c r="AU23" s="82"/>
      <c r="AV23" s="82"/>
      <c r="AW23" s="82"/>
      <c r="AX23" s="82"/>
      <c r="AY23" s="83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13:94" ht="20.25" customHeight="1" x14ac:dyDescent="0.3">
      <c r="M24" s="1"/>
      <c r="N24" s="1"/>
      <c r="O24" s="1"/>
      <c r="P24" s="112" t="s">
        <v>29</v>
      </c>
      <c r="Q24" s="113"/>
      <c r="R24" s="113"/>
      <c r="S24" s="113"/>
      <c r="T24" s="113"/>
      <c r="U24" s="113"/>
      <c r="V24" s="113"/>
      <c r="W24" s="113"/>
      <c r="X24" s="113"/>
      <c r="Y24" s="114"/>
      <c r="Z24" s="95">
        <v>20</v>
      </c>
      <c r="AA24" s="96"/>
      <c r="AB24" s="97"/>
      <c r="AC24" s="90">
        <v>4</v>
      </c>
      <c r="AD24" s="98"/>
      <c r="AE24" s="91"/>
      <c r="AF24" s="90">
        <v>1</v>
      </c>
      <c r="AG24" s="91"/>
      <c r="AH24" s="80">
        <v>4</v>
      </c>
      <c r="AI24" s="80"/>
      <c r="AJ24" s="99"/>
      <c r="AK24" s="99"/>
      <c r="AL24" s="100">
        <f>IF(AO24="залік",Z24/AC24,(Z24-4)/(AC24-1))</f>
        <v>5</v>
      </c>
      <c r="AM24" s="100"/>
      <c r="AN24" s="100"/>
      <c r="AO24" s="80" t="s">
        <v>24</v>
      </c>
      <c r="AP24" s="80"/>
      <c r="AQ24" s="80"/>
      <c r="AR24" s="38"/>
      <c r="AS24" s="81" t="s">
        <v>23</v>
      </c>
      <c r="AT24" s="82"/>
      <c r="AU24" s="82"/>
      <c r="AV24" s="82"/>
      <c r="AW24" s="82"/>
      <c r="AX24" s="82"/>
      <c r="AY24" s="83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</row>
    <row r="25" spans="13:94" ht="18.75" x14ac:dyDescent="0.3">
      <c r="M25" s="1"/>
      <c r="N25" s="1"/>
      <c r="O25" s="1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90"/>
      <c r="AA25" s="98"/>
      <c r="AB25" s="91"/>
      <c r="AC25" s="90"/>
      <c r="AD25" s="98"/>
      <c r="AE25" s="91"/>
      <c r="AF25" s="90"/>
      <c r="AG25" s="91"/>
      <c r="AH25" s="80">
        <f>SUM(AH14:AI24)</f>
        <v>94</v>
      </c>
      <c r="AI25" s="80"/>
      <c r="AJ25" s="80">
        <f>SUM(AJ14:AK24)</f>
        <v>58</v>
      </c>
      <c r="AK25" s="80"/>
      <c r="AL25" s="100"/>
      <c r="AM25" s="100"/>
      <c r="AN25" s="100"/>
      <c r="AO25" s="80"/>
      <c r="AP25" s="80"/>
      <c r="AQ25" s="80"/>
      <c r="AR25" s="38"/>
      <c r="AS25" s="81"/>
      <c r="AT25" s="82"/>
      <c r="AU25" s="82"/>
      <c r="AV25" s="82"/>
      <c r="AW25" s="82"/>
      <c r="AX25" s="82"/>
      <c r="AY25" s="83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</row>
    <row r="26" spans="13:94" ht="18.75" customHeight="1" x14ac:dyDescent="0.25">
      <c r="M26" s="1"/>
      <c r="N26" s="1"/>
      <c r="O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</row>
    <row r="27" spans="13:94" x14ac:dyDescent="0.25">
      <c r="M27" s="1"/>
      <c r="N27" s="1"/>
      <c r="O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3:94" x14ac:dyDescent="0.25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</row>
    <row r="29" spans="13:94" x14ac:dyDescent="0.25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</sheetData>
  <mergeCells count="158">
    <mergeCell ref="AI1:AT1"/>
    <mergeCell ref="P19:Y19"/>
    <mergeCell ref="Z19:AB19"/>
    <mergeCell ref="AC19:AE19"/>
    <mergeCell ref="AJ19:AK19"/>
    <mergeCell ref="AL19:AN19"/>
    <mergeCell ref="AO19:AQ19"/>
    <mergeCell ref="AS19:AY19"/>
    <mergeCell ref="P20:Y20"/>
    <mergeCell ref="Z20:AB20"/>
    <mergeCell ref="AC20:AE20"/>
    <mergeCell ref="AJ20:AK20"/>
    <mergeCell ref="AL20:AN20"/>
    <mergeCell ref="AO20:AQ20"/>
    <mergeCell ref="AS20:AY20"/>
    <mergeCell ref="B2:AK2"/>
    <mergeCell ref="P12:Y13"/>
    <mergeCell ref="Z12:AB13"/>
    <mergeCell ref="AC12:AE13"/>
    <mergeCell ref="AF12:AG13"/>
    <mergeCell ref="AH12:AK12"/>
    <mergeCell ref="AL12:AN13"/>
    <mergeCell ref="AO12:AQ13"/>
    <mergeCell ref="AS12:AY13"/>
    <mergeCell ref="AH13:AI13"/>
    <mergeCell ref="AJ13:AK13"/>
    <mergeCell ref="P14:Y14"/>
    <mergeCell ref="Z14:AB14"/>
    <mergeCell ref="AC14:AE14"/>
    <mergeCell ref="AJ14:AK14"/>
    <mergeCell ref="AL14:AN14"/>
    <mergeCell ref="AO14:AQ14"/>
    <mergeCell ref="AS14:AY14"/>
    <mergeCell ref="A4:A7"/>
    <mergeCell ref="B4:W4"/>
    <mergeCell ref="X4:AR4"/>
    <mergeCell ref="AS4:BN4"/>
    <mergeCell ref="BO4:CJ4"/>
    <mergeCell ref="B5:C5"/>
    <mergeCell ref="D5:H5"/>
    <mergeCell ref="I5:M5"/>
    <mergeCell ref="N5:R5"/>
    <mergeCell ref="S5:W5"/>
    <mergeCell ref="X5:AB5"/>
    <mergeCell ref="AC5:AG5"/>
    <mergeCell ref="AH5:AL5"/>
    <mergeCell ref="AM5:AQ5"/>
    <mergeCell ref="AR5:AV5"/>
    <mergeCell ref="AW5:BA5"/>
    <mergeCell ref="BB5:BF5"/>
    <mergeCell ref="BG5:BK5"/>
    <mergeCell ref="BL5:BP5"/>
    <mergeCell ref="BQ5:BU5"/>
    <mergeCell ref="BV5:BZ5"/>
    <mergeCell ref="B3:Y3"/>
    <mergeCell ref="CA5:CE5"/>
    <mergeCell ref="CF5:CJ5"/>
    <mergeCell ref="CK5:CO5"/>
    <mergeCell ref="CP5:CT5"/>
    <mergeCell ref="CU5:CY5"/>
    <mergeCell ref="CZ5:DD5"/>
    <mergeCell ref="DE5:DG5"/>
    <mergeCell ref="CK4:DG4"/>
    <mergeCell ref="AJ21:AK21"/>
    <mergeCell ref="AL21:AN21"/>
    <mergeCell ref="AO21:AQ21"/>
    <mergeCell ref="P22:Y22"/>
    <mergeCell ref="Z22:AB22"/>
    <mergeCell ref="AC22:AE22"/>
    <mergeCell ref="AJ22:AK22"/>
    <mergeCell ref="AL22:AN22"/>
    <mergeCell ref="AO22:AQ22"/>
    <mergeCell ref="AF22:AG22"/>
    <mergeCell ref="AF21:AG21"/>
    <mergeCell ref="AH21:AI21"/>
    <mergeCell ref="AJ24:AK24"/>
    <mergeCell ref="AL24:AN24"/>
    <mergeCell ref="P25:Y25"/>
    <mergeCell ref="Z25:AB25"/>
    <mergeCell ref="AC25:AE25"/>
    <mergeCell ref="AJ25:AK25"/>
    <mergeCell ref="AL25:AN25"/>
    <mergeCell ref="AF25:AG25"/>
    <mergeCell ref="AH25:AI25"/>
    <mergeCell ref="P16:Y16"/>
    <mergeCell ref="Z16:AB16"/>
    <mergeCell ref="AC16:AE16"/>
    <mergeCell ref="P17:Y17"/>
    <mergeCell ref="AF15:AG15"/>
    <mergeCell ref="AH15:AI15"/>
    <mergeCell ref="AC15:AE15"/>
    <mergeCell ref="AF24:AG24"/>
    <mergeCell ref="AH24:AI24"/>
    <mergeCell ref="P24:Y24"/>
    <mergeCell ref="Z24:AB24"/>
    <mergeCell ref="AC24:AE24"/>
    <mergeCell ref="AH22:AI22"/>
    <mergeCell ref="AF20:AG20"/>
    <mergeCell ref="AH20:AI20"/>
    <mergeCell ref="P21:Y21"/>
    <mergeCell ref="Z21:AB21"/>
    <mergeCell ref="AC21:AE21"/>
    <mergeCell ref="P15:Y15"/>
    <mergeCell ref="Z15:AB15"/>
    <mergeCell ref="AJ18:AK18"/>
    <mergeCell ref="AL18:AN18"/>
    <mergeCell ref="AO18:AQ18"/>
    <mergeCell ref="AL15:AN15"/>
    <mergeCell ref="AO15:AQ15"/>
    <mergeCell ref="AS15:AY15"/>
    <mergeCell ref="AF17:AG17"/>
    <mergeCell ref="AH17:AI17"/>
    <mergeCell ref="Z17:AB17"/>
    <mergeCell ref="AC17:AE17"/>
    <mergeCell ref="AJ17:AK17"/>
    <mergeCell ref="AL17:AN17"/>
    <mergeCell ref="AO17:AQ17"/>
    <mergeCell ref="AS17:AY17"/>
    <mergeCell ref="AF18:AG18"/>
    <mergeCell ref="AF16:AG16"/>
    <mergeCell ref="AJ15:AK15"/>
    <mergeCell ref="Q10:V10"/>
    <mergeCell ref="BR10:BW10"/>
    <mergeCell ref="AF14:AG14"/>
    <mergeCell ref="AH14:AI14"/>
    <mergeCell ref="AS21:AY21"/>
    <mergeCell ref="AF23:AG23"/>
    <mergeCell ref="AH23:AI23"/>
    <mergeCell ref="P23:Y23"/>
    <mergeCell ref="Z23:AB23"/>
    <mergeCell ref="AC23:AE23"/>
    <mergeCell ref="AJ23:AK23"/>
    <mergeCell ref="AL23:AN23"/>
    <mergeCell ref="AO23:AQ23"/>
    <mergeCell ref="AS23:AY23"/>
    <mergeCell ref="AF19:AG19"/>
    <mergeCell ref="AH19:AI19"/>
    <mergeCell ref="AH18:AI18"/>
    <mergeCell ref="AH16:AI16"/>
    <mergeCell ref="AJ16:AK16"/>
    <mergeCell ref="AL16:AN16"/>
    <mergeCell ref="AO16:AQ16"/>
    <mergeCell ref="AS16:AY16"/>
    <mergeCell ref="Z18:AB18"/>
    <mergeCell ref="AC18:AE18"/>
    <mergeCell ref="AM8:BB8"/>
    <mergeCell ref="BC8:BK8"/>
    <mergeCell ref="BL8:BS8"/>
    <mergeCell ref="BT8:BY8"/>
    <mergeCell ref="BZ8:CC8"/>
    <mergeCell ref="CD8:CH8"/>
    <mergeCell ref="CI8:CR8"/>
    <mergeCell ref="AO25:AQ25"/>
    <mergeCell ref="AS25:AY25"/>
    <mergeCell ref="AS18:AY18"/>
    <mergeCell ref="AS22:AY22"/>
    <mergeCell ref="AO24:AQ24"/>
    <mergeCell ref="AS24:AY24"/>
  </mergeCells>
  <pageMargins left="0.70866141732283472" right="0.70866141732283472" top="0.74803149606299213" bottom="0.74803149606299213" header="0.31496062992125984" footer="0.31496062992125984"/>
  <pageSetup paperSize="9" scale="52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610а-М 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Заплескина Инга</dc:creator>
  <cp:lastModifiedBy>User</cp:lastModifiedBy>
  <cp:lastPrinted>2022-10-18T11:48:39Z</cp:lastPrinted>
  <dcterms:created xsi:type="dcterms:W3CDTF">2019-08-23T10:24:34Z</dcterms:created>
  <dcterms:modified xsi:type="dcterms:W3CDTF">2022-10-18T13:19:49Z</dcterms:modified>
</cp:coreProperties>
</file>