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User\Desktop\Розклад финиш\Розклад на сайт 2022-2023\"/>
    </mc:Choice>
  </mc:AlternateContent>
  <bookViews>
    <workbookView xWindow="0" yWindow="0" windowWidth="28800" windowHeight="11475"/>
  </bookViews>
  <sheets>
    <sheet name=" 4 Ст" sheetId="9" r:id="rId1"/>
    <sheet name="5 Ст все" sheetId="20" r:id="rId2"/>
    <sheet name="5,5 Ст все" sheetId="29" r:id="rId3"/>
  </sheets>
  <definedNames>
    <definedName name="_xlnm.Print_Area" localSheetId="0">' 4 Ст'!$A$3:$CV$45</definedName>
    <definedName name="_xlnm.Print_Area" localSheetId="1">'5 Ст все'!$A$1:$CY$2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5" i="20" l="1"/>
  <c r="S25" i="20"/>
  <c r="W23" i="20"/>
  <c r="W22" i="20"/>
  <c r="W21" i="20"/>
  <c r="W20" i="20"/>
  <c r="W19" i="20"/>
  <c r="W18" i="20"/>
  <c r="W17" i="20"/>
  <c r="W16" i="20"/>
  <c r="W15" i="20"/>
  <c r="W45" i="9" l="1"/>
  <c r="U45" i="9"/>
  <c r="Y44" i="9"/>
  <c r="Y43" i="9"/>
  <c r="Y42" i="9"/>
  <c r="Y41" i="9"/>
  <c r="Y40" i="9"/>
  <c r="Y39" i="9"/>
  <c r="Y38" i="9"/>
  <c r="Y37" i="9"/>
  <c r="Y36" i="9"/>
  <c r="Y35" i="9"/>
  <c r="Y34" i="9"/>
  <c r="Y33" i="9"/>
  <c r="Y32" i="9"/>
  <c r="Y31" i="9"/>
  <c r="Y30" i="9"/>
  <c r="Y29" i="9"/>
  <c r="Y28" i="9"/>
  <c r="Y27" i="9"/>
  <c r="Y26" i="9"/>
  <c r="Y25" i="9"/>
  <c r="Y24" i="9"/>
  <c r="Y23" i="9"/>
  <c r="Y21" i="9"/>
  <c r="Y20" i="9"/>
  <c r="Y19" i="9"/>
  <c r="Y18" i="9"/>
  <c r="U25" i="29" l="1"/>
  <c r="S25" i="29"/>
  <c r="W23" i="29"/>
  <c r="W22" i="29"/>
  <c r="W21" i="29"/>
  <c r="W20" i="29"/>
  <c r="W19" i="29"/>
</calcChain>
</file>

<file path=xl/sharedStrings.xml><?xml version="1.0" encoding="utf-8"?>
<sst xmlns="http://schemas.openxmlformats.org/spreadsheetml/2006/main" count="897" uniqueCount="99">
  <si>
    <t>Пн</t>
  </si>
  <si>
    <t>Вт</t>
  </si>
  <si>
    <t>Ср</t>
  </si>
  <si>
    <t>Чт</t>
  </si>
  <si>
    <t>Пт</t>
  </si>
  <si>
    <t>Ортодонтія</t>
  </si>
  <si>
    <t>Ортопедична стоматологія</t>
  </si>
  <si>
    <t>Хірургічна стоматологія</t>
  </si>
  <si>
    <t>Терапевтична стоматологія</t>
  </si>
  <si>
    <t>Внутрішня медицина</t>
  </si>
  <si>
    <t>Педіатрія</t>
  </si>
  <si>
    <t>Хірургія</t>
  </si>
  <si>
    <t>Акушерство</t>
  </si>
  <si>
    <t>Дитяча терапевтична стоматологія</t>
  </si>
  <si>
    <t>Дитяча хірургічна стоматологія</t>
  </si>
  <si>
    <t>Інфекційні хвороби</t>
  </si>
  <si>
    <t>Фтизіатрія</t>
  </si>
  <si>
    <t>Онкологія</t>
  </si>
  <si>
    <t>Нейрохірургія</t>
  </si>
  <si>
    <t>Дисципліна</t>
  </si>
  <si>
    <t>Кількість годин</t>
  </si>
  <si>
    <t>Кількість днів</t>
  </si>
  <si>
    <t>Семестр</t>
  </si>
  <si>
    <t>Кількість днів на семестр</t>
  </si>
  <si>
    <t>Тривалість</t>
  </si>
  <si>
    <t>Форма контролю</t>
  </si>
  <si>
    <t>За навчальний рік</t>
  </si>
  <si>
    <t>1+2</t>
  </si>
  <si>
    <t>завершена</t>
  </si>
  <si>
    <t>залік</t>
  </si>
  <si>
    <t>перехідна</t>
  </si>
  <si>
    <t>Оториноларингологія</t>
  </si>
  <si>
    <t>Фізіотерапія</t>
  </si>
  <si>
    <t>Екстрена та невідкладна медична допомога</t>
  </si>
  <si>
    <t>КВ Немедикаментозні методи лікування</t>
  </si>
  <si>
    <t>Виробнича стоматологічна практика</t>
  </si>
  <si>
    <t>внутрішня медицина</t>
  </si>
  <si>
    <t>інфекційні хвороби</t>
  </si>
  <si>
    <t>епідеміологія</t>
  </si>
  <si>
    <t>клінічна фармакологія</t>
  </si>
  <si>
    <t>хірургія</t>
  </si>
  <si>
    <t>онкологія</t>
  </si>
  <si>
    <t>нейрохірургія</t>
  </si>
  <si>
    <t>Клінічна фармакологія</t>
  </si>
  <si>
    <t>Епідеміологія</t>
  </si>
  <si>
    <t>ПК</t>
  </si>
  <si>
    <t>КВ Акутуальні проблеми фізіотерапії, курортології та реабілітації</t>
  </si>
  <si>
    <t>Внутрішня медицина, у т.ч. інфекційні хвороби,епідеміологія,клінічна фармакологія</t>
  </si>
  <si>
    <t>Хірургія, в тч</t>
  </si>
  <si>
    <t xml:space="preserve">Акушерство </t>
  </si>
  <si>
    <t>Загальна медична практика</t>
  </si>
  <si>
    <t>Хирургічна стоматологія</t>
  </si>
  <si>
    <t>Ортопедична стоматологія,у т.ч. імплантологія</t>
  </si>
  <si>
    <t xml:space="preserve"> Дитяча терапевтична стоматологія</t>
  </si>
  <si>
    <t>"ЗАТВЕРДЖУЮ"
В.о. ректора ДНМУ
_____________  О.І. Герасименко
"__" _________________ 2022 р.</t>
  </si>
  <si>
    <t>Групи</t>
  </si>
  <si>
    <t>Вересень 2022</t>
  </si>
  <si>
    <t>Жовтень 2022</t>
  </si>
  <si>
    <t>Листопад 2022</t>
  </si>
  <si>
    <t>Грудень 2022</t>
  </si>
  <si>
    <t>Січень 2023</t>
  </si>
  <si>
    <t>02</t>
  </si>
  <si>
    <t>03</t>
  </si>
  <si>
    <t>04</t>
  </si>
  <si>
    <t>05</t>
  </si>
  <si>
    <t>06</t>
  </si>
  <si>
    <t>09</t>
  </si>
  <si>
    <t>10</t>
  </si>
  <si>
    <t>11</t>
  </si>
  <si>
    <t>ендокринологія</t>
  </si>
  <si>
    <t>4 курс "Стоматологія"</t>
  </si>
  <si>
    <t xml:space="preserve">медична психологія </t>
  </si>
  <si>
    <t>офтальмологія</t>
  </si>
  <si>
    <t>неврологія</t>
  </si>
  <si>
    <t>психіатрія, наркологія</t>
  </si>
  <si>
    <t>дерматологія, венерологія</t>
  </si>
  <si>
    <t>фізична реабілітація, спортивна медицина</t>
  </si>
  <si>
    <t>5 курс "Стоматологія"</t>
  </si>
  <si>
    <t>Соціальна медицина, громадське здоров'я та основи доказової медицини</t>
  </si>
  <si>
    <t>501 аст</t>
  </si>
  <si>
    <t>502 аст</t>
  </si>
  <si>
    <t>501 уст</t>
  </si>
  <si>
    <t>503 аст</t>
  </si>
  <si>
    <t>Немедикаментозні методи лікування</t>
  </si>
  <si>
    <t>Course 221 "Dentistry" 5 Year, 2 semester</t>
  </si>
  <si>
    <t>505 уст</t>
  </si>
  <si>
    <t>401 аст</t>
  </si>
  <si>
    <t>402 аст</t>
  </si>
  <si>
    <t>Примітки:</t>
  </si>
  <si>
    <t>ПК на останньому занятті (4 години)</t>
  </si>
  <si>
    <t>Виробнича практика</t>
  </si>
  <si>
    <t>Додатковий термін для завершення вивчення окремих дисциплін</t>
  </si>
  <si>
    <t>Канікули</t>
  </si>
  <si>
    <t>КРОК 1, 2</t>
  </si>
  <si>
    <t>РОЗКЛАД
занять студентів 4-го курсу міжнародного медичного факультету № 1 на осінній семестр 2022/2023 навчального року</t>
  </si>
  <si>
    <t>РОЗКЛАД
занять студентів 5-го курсу міжнародного медичного факультету №1 спеціальності 221 "Стоматологія" ( зимовий набір, англійська мова навчання)
на осінній семестр 2022/2023 навчального року (5-й курс 2 семестр)</t>
  </si>
  <si>
    <t>РОЗКЛАД
занять студентів 5-го курсу міжнародного медичного факультету №1 спеціальності 221 "Стоматологія" ( зимовий набір, уркаїнська мова навчання)
на осінній семестр 2022/2023 навчального року (5-й курс 2 семестр)</t>
  </si>
  <si>
    <t>РОЗКЛАД
занять студентів 5-го курсу міжнародного медичного факультету №1 спеціальності 221 "Стоматологія" ( українська мова навчання)
на осінній семестр 2022/2023 навчального року</t>
  </si>
  <si>
    <t>РОЗКЛАД
занять студентів 5-го курсу міжнародного медичного факультету №1 спеціальності 221 "Стоматологія" ( англійська мова навчання)
на осінній семестр 2022/2023 навчального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</si>
</sst>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0" x14ac:knownFonts="1">
    <font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color theme="1"/>
      <name val="Georgia"/>
      <family val="1"/>
      <charset val="204"/>
    </font>
    <font>
      <b/>
      <sz val="12"/>
      <color theme="1"/>
      <name val="Georgia"/>
      <family val="1"/>
      <charset val="204"/>
    </font>
    <font>
      <b/>
      <i/>
      <sz val="14"/>
      <color theme="1"/>
      <name val="Georgia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28"/>
      <color theme="1"/>
      <name val="Georgia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1"/>
      <name val="Calibri"/>
      <family val="2"/>
    </font>
    <font>
      <sz val="14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i/>
      <sz val="14"/>
      <color theme="1"/>
      <name val="Calibri"/>
      <family val="2"/>
    </font>
    <font>
      <sz val="10"/>
      <color theme="1"/>
      <name val="Calibri"/>
      <family val="2"/>
    </font>
    <font>
      <b/>
      <i/>
      <sz val="14"/>
      <color theme="1"/>
      <name val="Calibri"/>
      <family val="2"/>
    </font>
    <font>
      <b/>
      <sz val="13"/>
      <color theme="1"/>
      <name val="Times New Roman"/>
      <family val="1"/>
      <charset val="204"/>
    </font>
    <font>
      <b/>
      <sz val="22"/>
      <color theme="1"/>
      <name val="Georgia"/>
      <family val="1"/>
      <charset val="204"/>
    </font>
    <font>
      <b/>
      <sz val="11"/>
      <color theme="1"/>
      <name val="Georgia"/>
      <family val="1"/>
      <charset val="204"/>
    </font>
    <font>
      <b/>
      <sz val="16"/>
      <color theme="1"/>
      <name val="Georgia"/>
      <family val="1"/>
      <charset val="204"/>
    </font>
    <font>
      <b/>
      <sz val="10"/>
      <color theme="1"/>
      <name val="Georgia"/>
      <family val="1"/>
      <charset val="204"/>
    </font>
    <font>
      <i/>
      <sz val="16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</font>
    <font>
      <b/>
      <sz val="11"/>
      <name val="Calibri"/>
      <family val="2"/>
      <charset val="204"/>
    </font>
    <font>
      <b/>
      <sz val="28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36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7">
    <xf numFmtId="0" fontId="0" fillId="0" borderId="0" xfId="0"/>
    <xf numFmtId="0" fontId="0" fillId="0" borderId="0" xfId="0" applyFill="1"/>
    <xf numFmtId="0" fontId="4" fillId="0" borderId="0" xfId="0" applyFont="1"/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0" xfId="0" applyFont="1"/>
    <xf numFmtId="0" fontId="2" fillId="0" borderId="0" xfId="0" applyFont="1" applyFill="1" applyBorder="1" applyAlignment="1">
      <alignment vertical="center"/>
    </xf>
    <xf numFmtId="0" fontId="0" fillId="0" borderId="0" xfId="0" applyFont="1"/>
    <xf numFmtId="0" fontId="2" fillId="0" borderId="25" xfId="0" applyFont="1" applyFill="1" applyBorder="1" applyAlignment="1">
      <alignment vertical="center"/>
    </xf>
    <xf numFmtId="0" fontId="12" fillId="0" borderId="0" xfId="0" applyFont="1"/>
    <xf numFmtId="0" fontId="14" fillId="0" borderId="22" xfId="0" applyFont="1" applyFill="1" applyBorder="1" applyAlignment="1">
      <alignment horizontal="center" vertical="center" wrapText="1"/>
    </xf>
    <xf numFmtId="164" fontId="19" fillId="0" borderId="26" xfId="0" applyNumberFormat="1" applyFont="1" applyFill="1" applyBorder="1" applyAlignment="1">
      <alignment horizontal="center" vertical="center"/>
    </xf>
    <xf numFmtId="164" fontId="19" fillId="0" borderId="23" xfId="0" applyNumberFormat="1" applyFont="1" applyFill="1" applyBorder="1" applyAlignment="1">
      <alignment horizontal="center" vertical="center"/>
    </xf>
    <xf numFmtId="164" fontId="19" fillId="0" borderId="29" xfId="0" applyNumberFormat="1" applyFont="1" applyFill="1" applyBorder="1" applyAlignment="1">
      <alignment horizontal="center" vertical="center"/>
    </xf>
    <xf numFmtId="164" fontId="13" fillId="0" borderId="26" xfId="0" applyNumberFormat="1" applyFont="1" applyBorder="1" applyAlignment="1">
      <alignment horizontal="center" vertical="center"/>
    </xf>
    <xf numFmtId="164" fontId="13" fillId="0" borderId="12" xfId="0" applyNumberFormat="1" applyFont="1" applyBorder="1" applyAlignment="1">
      <alignment horizontal="center" vertical="center"/>
    </xf>
    <xf numFmtId="164" fontId="13" fillId="0" borderId="19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/>
    </xf>
    <xf numFmtId="164" fontId="13" fillId="0" borderId="23" xfId="0" applyNumberFormat="1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164" fontId="13" fillId="0" borderId="26" xfId="0" applyNumberFormat="1" applyFont="1" applyFill="1" applyBorder="1" applyAlignment="1">
      <alignment horizontal="center" vertical="center"/>
    </xf>
    <xf numFmtId="164" fontId="13" fillId="0" borderId="23" xfId="0" applyNumberFormat="1" applyFont="1" applyFill="1" applyBorder="1" applyAlignment="1">
      <alignment horizontal="center" vertical="center"/>
    </xf>
    <xf numFmtId="164" fontId="13" fillId="0" borderId="29" xfId="0" applyNumberFormat="1" applyFont="1" applyFill="1" applyBorder="1" applyAlignment="1">
      <alignment horizontal="center" vertical="center"/>
    </xf>
    <xf numFmtId="164" fontId="13" fillId="0" borderId="19" xfId="0" applyNumberFormat="1" applyFont="1" applyFill="1" applyBorder="1" applyAlignment="1">
      <alignment horizontal="center" vertical="center"/>
    </xf>
    <xf numFmtId="164" fontId="13" fillId="0" borderId="5" xfId="0" applyNumberFormat="1" applyFont="1" applyFill="1" applyBorder="1" applyAlignment="1">
      <alignment horizontal="center" vertical="center"/>
    </xf>
    <xf numFmtId="164" fontId="13" fillId="0" borderId="30" xfId="0" applyNumberFormat="1" applyFont="1" applyFill="1" applyBorder="1" applyAlignment="1">
      <alignment horizontal="center" vertical="center"/>
    </xf>
    <xf numFmtId="164" fontId="13" fillId="0" borderId="12" xfId="0" applyNumberFormat="1" applyFont="1" applyFill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24" fillId="0" borderId="17" xfId="0" applyFont="1" applyBorder="1" applyAlignment="1"/>
    <xf numFmtId="0" fontId="24" fillId="0" borderId="0" xfId="0" applyFont="1" applyBorder="1" applyAlignment="1"/>
    <xf numFmtId="0" fontId="12" fillId="0" borderId="28" xfId="0" applyFont="1" applyBorder="1"/>
    <xf numFmtId="164" fontId="19" fillId="4" borderId="23" xfId="0" applyNumberFormat="1" applyFont="1" applyFill="1" applyBorder="1" applyAlignment="1">
      <alignment horizontal="center" vertical="center"/>
    </xf>
    <xf numFmtId="164" fontId="19" fillId="4" borderId="29" xfId="0" applyNumberFormat="1" applyFont="1" applyFill="1" applyBorder="1" applyAlignment="1">
      <alignment horizontal="center" vertical="center"/>
    </xf>
    <xf numFmtId="164" fontId="19" fillId="4" borderId="26" xfId="0" applyNumberFormat="1" applyFont="1" applyFill="1" applyBorder="1" applyAlignment="1">
      <alignment horizontal="center" vertical="center"/>
    </xf>
    <xf numFmtId="164" fontId="19" fillId="5" borderId="23" xfId="0" applyNumberFormat="1" applyFont="1" applyFill="1" applyBorder="1" applyAlignment="1">
      <alignment horizontal="center" vertical="center"/>
    </xf>
    <xf numFmtId="164" fontId="19" fillId="5" borderId="29" xfId="0" applyNumberFormat="1" applyFont="1" applyFill="1" applyBorder="1" applyAlignment="1">
      <alignment horizontal="center" vertical="center"/>
    </xf>
    <xf numFmtId="164" fontId="19" fillId="5" borderId="26" xfId="0" applyNumberFormat="1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41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41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/>
    <xf numFmtId="0" fontId="33" fillId="0" borderId="0" xfId="0" applyFont="1"/>
    <xf numFmtId="0" fontId="2" fillId="0" borderId="0" xfId="0" applyFont="1" applyFill="1"/>
    <xf numFmtId="0" fontId="0" fillId="0" borderId="0" xfId="0" applyFill="1" applyBorder="1"/>
    <xf numFmtId="0" fontId="33" fillId="0" borderId="0" xfId="0" applyFont="1" applyFill="1"/>
    <xf numFmtId="0" fontId="0" fillId="6" borderId="2" xfId="0" applyFill="1" applyBorder="1" applyAlignment="1">
      <alignment vertical="center" wrapText="1"/>
    </xf>
    <xf numFmtId="0" fontId="0" fillId="6" borderId="10" xfId="0" applyFill="1" applyBorder="1" applyAlignment="1">
      <alignment vertical="center" wrapText="1"/>
    </xf>
    <xf numFmtId="0" fontId="0" fillId="6" borderId="11" xfId="0" applyFill="1" applyBorder="1" applyAlignment="1">
      <alignment vertical="center" wrapText="1"/>
    </xf>
    <xf numFmtId="0" fontId="34" fillId="0" borderId="0" xfId="0" applyFont="1" applyFill="1"/>
    <xf numFmtId="0" fontId="0" fillId="0" borderId="0" xfId="0" applyFill="1" applyBorder="1" applyAlignment="1"/>
    <xf numFmtId="0" fontId="2" fillId="0" borderId="0" xfId="0" applyFont="1" applyFill="1" applyAlignment="1"/>
    <xf numFmtId="0" fontId="1" fillId="0" borderId="8" xfId="0" applyFont="1" applyBorder="1" applyAlignment="1">
      <alignment vertical="center" wrapText="1"/>
    </xf>
    <xf numFmtId="0" fontId="33" fillId="0" borderId="0" xfId="0" applyFont="1" applyAlignment="1"/>
    <xf numFmtId="0" fontId="12" fillId="0" borderId="22" xfId="0" applyFont="1" applyBorder="1"/>
    <xf numFmtId="0" fontId="19" fillId="0" borderId="6" xfId="0" applyFont="1" applyFill="1" applyBorder="1" applyAlignment="1">
      <alignment horizontal="center" vertical="center"/>
    </xf>
    <xf numFmtId="0" fontId="19" fillId="0" borderId="41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39" fillId="0" borderId="8" xfId="0" applyFont="1" applyBorder="1" applyAlignment="1">
      <alignment wrapText="1"/>
    </xf>
    <xf numFmtId="0" fontId="39" fillId="0" borderId="7" xfId="0" applyFont="1" applyBorder="1" applyAlignment="1">
      <alignment horizontal="center" wrapText="1"/>
    </xf>
    <xf numFmtId="0" fontId="39" fillId="0" borderId="8" xfId="0" applyFont="1" applyBorder="1" applyAlignment="1">
      <alignment horizontal="center" wrapText="1"/>
    </xf>
    <xf numFmtId="0" fontId="39" fillId="0" borderId="9" xfId="0" applyFont="1" applyBorder="1" applyAlignment="1">
      <alignment horizont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0" fillId="0" borderId="35" xfId="0" applyFont="1" applyBorder="1"/>
    <xf numFmtId="0" fontId="20" fillId="0" borderId="36" xfId="0" applyFont="1" applyBorder="1"/>
    <xf numFmtId="0" fontId="21" fillId="0" borderId="34" xfId="0" applyFont="1" applyBorder="1" applyAlignment="1">
      <alignment horizontal="left" wrapText="1"/>
    </xf>
    <xf numFmtId="0" fontId="21" fillId="0" borderId="34" xfId="0" applyFont="1" applyFill="1" applyBorder="1" applyAlignment="1">
      <alignment horizontal="center" vertical="center"/>
    </xf>
    <xf numFmtId="0" fontId="20" fillId="0" borderId="36" xfId="0" applyFont="1" applyFill="1" applyBorder="1"/>
    <xf numFmtId="2" fontId="21" fillId="0" borderId="34" xfId="0" applyNumberFormat="1" applyFont="1" applyBorder="1" applyAlignment="1">
      <alignment horizontal="center" vertical="center"/>
    </xf>
    <xf numFmtId="0" fontId="24" fillId="0" borderId="38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35" fillId="0" borderId="34" xfId="0" applyFont="1" applyBorder="1" applyAlignment="1">
      <alignment horizontal="right"/>
    </xf>
    <xf numFmtId="0" fontId="36" fillId="0" borderId="35" xfId="0" applyFont="1" applyBorder="1"/>
    <xf numFmtId="0" fontId="36" fillId="0" borderId="36" xfId="0" applyFont="1" applyBorder="1"/>
    <xf numFmtId="0" fontId="0" fillId="0" borderId="33" xfId="0" applyFont="1" applyBorder="1" applyAlignment="1">
      <alignment horizontal="center" vertical="center"/>
    </xf>
    <xf numFmtId="0" fontId="20" fillId="0" borderId="31" xfId="0" applyFont="1" applyBorder="1"/>
    <xf numFmtId="0" fontId="20" fillId="0" borderId="32" xfId="0" applyFont="1" applyBorder="1"/>
    <xf numFmtId="0" fontId="20" fillId="0" borderId="37" xfId="0" applyFont="1" applyBorder="1"/>
    <xf numFmtId="0" fontId="20" fillId="0" borderId="38" xfId="0" applyFont="1" applyBorder="1"/>
    <xf numFmtId="0" fontId="20" fillId="0" borderId="39" xfId="0" applyFont="1" applyBorder="1"/>
    <xf numFmtId="0" fontId="0" fillId="0" borderId="33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0" borderId="34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10" xfId="0" applyFont="1" applyFill="1" applyBorder="1" applyAlignment="1">
      <alignment horizontal="center" vertical="center" textRotation="90" wrapText="1"/>
    </xf>
    <xf numFmtId="0" fontId="2" fillId="2" borderId="11" xfId="0" applyFont="1" applyFill="1" applyBorder="1" applyAlignment="1">
      <alignment horizontal="center" vertical="center" textRotation="90" wrapText="1"/>
    </xf>
    <xf numFmtId="0" fontId="21" fillId="0" borderId="34" xfId="0" applyFont="1" applyBorder="1" applyAlignment="1">
      <alignment vertical="center" wrapText="1"/>
    </xf>
    <xf numFmtId="0" fontId="20" fillId="0" borderId="35" xfId="0" applyFont="1" applyBorder="1" applyAlignment="1">
      <alignment vertical="center"/>
    </xf>
    <xf numFmtId="0" fontId="20" fillId="0" borderId="36" xfId="0" applyFont="1" applyBorder="1" applyAlignment="1">
      <alignment vertical="center"/>
    </xf>
    <xf numFmtId="0" fontId="21" fillId="0" borderId="34" xfId="0" applyFont="1" applyBorder="1" applyAlignment="1">
      <alignment horizontal="left"/>
    </xf>
    <xf numFmtId="0" fontId="25" fillId="0" borderId="34" xfId="0" applyFont="1" applyBorder="1" applyAlignment="1">
      <alignment horizontal="right"/>
    </xf>
    <xf numFmtId="0" fontId="25" fillId="0" borderId="34" xfId="0" applyFont="1" applyBorder="1" applyAlignment="1">
      <alignment horizontal="right" wrapText="1"/>
    </xf>
    <xf numFmtId="0" fontId="27" fillId="0" borderId="34" xfId="0" applyFont="1" applyBorder="1" applyAlignment="1">
      <alignment horizontal="right"/>
    </xf>
    <xf numFmtId="0" fontId="22" fillId="0" borderId="35" xfId="0" applyFont="1" applyBorder="1"/>
    <xf numFmtId="0" fontId="22" fillId="0" borderId="36" xfId="0" applyFont="1" applyBorder="1"/>
    <xf numFmtId="0" fontId="35" fillId="0" borderId="34" xfId="0" applyFont="1" applyBorder="1" applyAlignment="1">
      <alignment horizontal="right" wrapText="1"/>
    </xf>
    <xf numFmtId="2" fontId="21" fillId="0" borderId="34" xfId="0" applyNumberFormat="1" applyFont="1" applyFill="1" applyBorder="1" applyAlignment="1">
      <alignment horizontal="center" vertical="center"/>
    </xf>
    <xf numFmtId="0" fontId="20" fillId="0" borderId="35" xfId="0" applyFont="1" applyFill="1" applyBorder="1"/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0" fillId="4" borderId="18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44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28" xfId="0" applyFill="1" applyBorder="1" applyAlignment="1">
      <alignment horizontal="center"/>
    </xf>
    <xf numFmtId="0" fontId="0" fillId="5" borderId="40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44" xfId="0" applyFill="1" applyBorder="1" applyAlignment="1">
      <alignment horizontal="center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1" fillId="2" borderId="8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29" fillId="0" borderId="26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0" fillId="0" borderId="35" xfId="0" applyFont="1" applyBorder="1" applyAlignment="1">
      <alignment wrapText="1"/>
    </xf>
    <xf numFmtId="0" fontId="20" fillId="0" borderId="36" xfId="0" applyFont="1" applyBorder="1" applyAlignment="1">
      <alignment wrapText="1"/>
    </xf>
    <xf numFmtId="0" fontId="21" fillId="0" borderId="34" xfId="0" applyFont="1" applyBorder="1" applyAlignment="1">
      <alignment horizontal="left" vertical="center"/>
    </xf>
    <xf numFmtId="0" fontId="21" fillId="0" borderId="37" xfId="0" applyFont="1" applyBorder="1" applyAlignment="1">
      <alignment horizontal="left" wrapText="1"/>
    </xf>
    <xf numFmtId="0" fontId="21" fillId="0" borderId="3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wrapText="1"/>
    </xf>
    <xf numFmtId="0" fontId="38" fillId="0" borderId="8" xfId="0" applyFont="1" applyBorder="1" applyAlignment="1">
      <alignment horizontal="center" wrapText="1"/>
    </xf>
    <xf numFmtId="0" fontId="21" fillId="0" borderId="33" xfId="0" applyFont="1" applyBorder="1" applyAlignment="1">
      <alignment horizontal="left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center" textRotation="90" wrapText="1"/>
    </xf>
    <xf numFmtId="0" fontId="2" fillId="3" borderId="10" xfId="0" applyFont="1" applyFill="1" applyBorder="1" applyAlignment="1">
      <alignment horizontal="center" vertical="center" textRotation="90" wrapText="1"/>
    </xf>
    <xf numFmtId="0" fontId="2" fillId="3" borderId="11" xfId="0" applyFont="1" applyFill="1" applyBorder="1" applyAlignment="1">
      <alignment horizontal="center" vertical="center" textRotation="90" wrapText="1"/>
    </xf>
    <xf numFmtId="0" fontId="37" fillId="0" borderId="7" xfId="0" applyFont="1" applyBorder="1" applyAlignment="1">
      <alignment horizontal="center" wrapText="1"/>
    </xf>
    <xf numFmtId="0" fontId="37" fillId="0" borderId="8" xfId="0" applyFont="1" applyBorder="1" applyAlignment="1">
      <alignment horizontal="center" wrapText="1"/>
    </xf>
    <xf numFmtId="0" fontId="21" fillId="0" borderId="34" xfId="0" applyFont="1" applyBorder="1" applyAlignment="1">
      <alignment horizontal="left" vertical="center" wrapText="1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42" xfId="0" applyFill="1" applyBorder="1" applyAlignment="1">
      <alignment horizontal="center"/>
    </xf>
    <xf numFmtId="0" fontId="0" fillId="0" borderId="43" xfId="0" applyFill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/>
    </xf>
    <xf numFmtId="0" fontId="20" fillId="0" borderId="35" xfId="0" applyFont="1" applyBorder="1" applyAlignment="1">
      <alignment horizontal="left" wrapText="1"/>
    </xf>
    <xf numFmtId="0" fontId="20" fillId="0" borderId="36" xfId="0" applyFont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center" vertical="top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FFCCFF"/>
      <color rgb="FF800080"/>
      <color rgb="FFFF99CC"/>
      <color rgb="FFCC99FF"/>
      <color rgb="FF99FF99"/>
      <color rgb="FF00FFFF"/>
      <color rgb="FF8623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226741</xdr:colOff>
      <xdr:row>2</xdr:row>
      <xdr:rowOff>31750</xdr:rowOff>
    </xdr:from>
    <xdr:to>
      <xdr:col>53</xdr:col>
      <xdr:colOff>303048</xdr:colOff>
      <xdr:row>2</xdr:row>
      <xdr:rowOff>2714625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97116" y="508000"/>
          <a:ext cx="4648307" cy="2682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82</xdr:col>
      <xdr:colOff>127000</xdr:colOff>
      <xdr:row>0</xdr:row>
      <xdr:rowOff>47625</xdr:rowOff>
    </xdr:from>
    <xdr:to>
      <xdr:col>98</xdr:col>
      <xdr:colOff>255423</xdr:colOff>
      <xdr:row>0</xdr:row>
      <xdr:rowOff>2760580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415750" y="47625"/>
          <a:ext cx="4700423" cy="2712955"/>
        </a:xfrm>
        <a:prstGeom prst="rect">
          <a:avLst/>
        </a:prstGeom>
      </xdr:spPr>
    </xdr:pic>
    <xdr:clientData/>
  </xdr:twoCellAnchor>
  <xdr:twoCellAnchor editAs="oneCell">
    <xdr:from>
      <xdr:col>82</xdr:col>
      <xdr:colOff>237019</xdr:colOff>
      <xdr:row>28</xdr:row>
      <xdr:rowOff>31750</xdr:rowOff>
    </xdr:from>
    <xdr:to>
      <xdr:col>98</xdr:col>
      <xdr:colOff>255423</xdr:colOff>
      <xdr:row>28</xdr:row>
      <xdr:rowOff>2681205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25769" y="9763125"/>
          <a:ext cx="4590404" cy="26494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73</xdr:col>
      <xdr:colOff>241300</xdr:colOff>
      <xdr:row>0</xdr:row>
      <xdr:rowOff>0</xdr:rowOff>
    </xdr:from>
    <xdr:to>
      <xdr:col>89</xdr:col>
      <xdr:colOff>268123</xdr:colOff>
      <xdr:row>0</xdr:row>
      <xdr:rowOff>2712955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13900" y="0"/>
          <a:ext cx="4700423" cy="2712955"/>
        </a:xfrm>
        <a:prstGeom prst="rect">
          <a:avLst/>
        </a:prstGeom>
      </xdr:spPr>
    </xdr:pic>
    <xdr:clientData/>
  </xdr:twoCellAnchor>
  <xdr:twoCellAnchor editAs="oneCell">
    <xdr:from>
      <xdr:col>73</xdr:col>
      <xdr:colOff>203200</xdr:colOff>
      <xdr:row>25</xdr:row>
      <xdr:rowOff>114300</xdr:rowOff>
    </xdr:from>
    <xdr:to>
      <xdr:col>89</xdr:col>
      <xdr:colOff>230023</xdr:colOff>
      <xdr:row>26</xdr:row>
      <xdr:rowOff>2611355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75800" y="9296400"/>
          <a:ext cx="4700423" cy="2712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45"/>
  <sheetViews>
    <sheetView tabSelected="1" zoomScale="60" zoomScaleNormal="60" workbookViewId="0">
      <selection activeCell="BS22" sqref="BS22"/>
    </sheetView>
  </sheetViews>
  <sheetFormatPr defaultColWidth="4.28515625" defaultRowHeight="15" x14ac:dyDescent="0.25"/>
  <cols>
    <col min="1" max="1" width="25.85546875" customWidth="1"/>
    <col min="2" max="113" width="5.7109375" customWidth="1"/>
  </cols>
  <sheetData>
    <row r="1" spans="1:111" ht="21" customHeight="1" x14ac:dyDescent="0.25"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111" ht="15.75" thickBot="1" x14ac:dyDescent="0.3"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</row>
    <row r="3" spans="1:111" ht="219.75" customHeight="1" thickBot="1" x14ac:dyDescent="0.75">
      <c r="B3" s="77" t="s">
        <v>94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6"/>
      <c r="AO3" s="76"/>
      <c r="AP3" s="77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9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</row>
    <row r="4" spans="1:111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5"/>
      <c r="CF4" s="5"/>
      <c r="CG4" s="5"/>
      <c r="CH4" s="5"/>
      <c r="CI4" s="5"/>
      <c r="CJ4" s="4"/>
      <c r="CK4" s="4"/>
      <c r="CL4" s="4"/>
      <c r="CM4" s="4"/>
      <c r="CN4" s="4"/>
      <c r="CO4" s="4"/>
      <c r="CP4" s="4"/>
      <c r="CQ4" s="5"/>
      <c r="CR4" s="5"/>
      <c r="CS4" s="5"/>
      <c r="CT4" s="5"/>
    </row>
    <row r="5" spans="1:111" s="10" customFormat="1" ht="20.100000000000001" customHeight="1" thickBot="1" x14ac:dyDescent="0.3">
      <c r="A5" s="138" t="s">
        <v>55</v>
      </c>
      <c r="B5" s="141" t="s">
        <v>56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3"/>
      <c r="X5" s="141" t="s">
        <v>57</v>
      </c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3"/>
      <c r="AS5" s="141" t="s">
        <v>58</v>
      </c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2"/>
      <c r="BE5" s="142"/>
      <c r="BF5" s="142"/>
      <c r="BG5" s="142"/>
      <c r="BH5" s="142"/>
      <c r="BI5" s="142"/>
      <c r="BJ5" s="142"/>
      <c r="BK5" s="142"/>
      <c r="BL5" s="142"/>
      <c r="BM5" s="142"/>
      <c r="BN5" s="143"/>
      <c r="BO5" s="141" t="s">
        <v>59</v>
      </c>
      <c r="BP5" s="142"/>
      <c r="BQ5" s="142"/>
      <c r="BR5" s="142"/>
      <c r="BS5" s="142"/>
      <c r="BT5" s="142"/>
      <c r="BU5" s="142"/>
      <c r="BV5" s="142"/>
      <c r="BW5" s="142"/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42"/>
      <c r="CJ5" s="143"/>
      <c r="CK5" s="144" t="s">
        <v>60</v>
      </c>
      <c r="CL5" s="145"/>
      <c r="CM5" s="145"/>
      <c r="CN5" s="145"/>
      <c r="CO5" s="145"/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45"/>
      <c r="DE5" s="145"/>
      <c r="DF5" s="146"/>
      <c r="DG5" s="45"/>
    </row>
    <row r="6" spans="1:111" s="10" customFormat="1" ht="20.100000000000001" customHeight="1" thickBot="1" x14ac:dyDescent="0.3">
      <c r="A6" s="139"/>
      <c r="B6" s="86">
        <v>1</v>
      </c>
      <c r="C6" s="87"/>
      <c r="D6" s="86">
        <v>2</v>
      </c>
      <c r="E6" s="87"/>
      <c r="F6" s="87"/>
      <c r="G6" s="87"/>
      <c r="H6" s="87"/>
      <c r="I6" s="86">
        <v>3</v>
      </c>
      <c r="J6" s="87"/>
      <c r="K6" s="87"/>
      <c r="L6" s="87"/>
      <c r="M6" s="87"/>
      <c r="N6" s="86">
        <v>4</v>
      </c>
      <c r="O6" s="87"/>
      <c r="P6" s="87"/>
      <c r="Q6" s="87"/>
      <c r="R6" s="87"/>
      <c r="S6" s="86">
        <v>5</v>
      </c>
      <c r="T6" s="87"/>
      <c r="U6" s="87"/>
      <c r="V6" s="87"/>
      <c r="W6" s="88"/>
      <c r="X6" s="86">
        <v>6</v>
      </c>
      <c r="Y6" s="87"/>
      <c r="Z6" s="87"/>
      <c r="AA6" s="87"/>
      <c r="AB6" s="88"/>
      <c r="AC6" s="86">
        <v>7</v>
      </c>
      <c r="AD6" s="87"/>
      <c r="AE6" s="87"/>
      <c r="AF6" s="87"/>
      <c r="AG6" s="88"/>
      <c r="AH6" s="86">
        <v>8</v>
      </c>
      <c r="AI6" s="87"/>
      <c r="AJ6" s="87"/>
      <c r="AK6" s="87"/>
      <c r="AL6" s="88"/>
      <c r="AM6" s="86">
        <v>9</v>
      </c>
      <c r="AN6" s="87"/>
      <c r="AO6" s="87"/>
      <c r="AP6" s="87"/>
      <c r="AQ6" s="88"/>
      <c r="AR6" s="86">
        <v>10</v>
      </c>
      <c r="AS6" s="87"/>
      <c r="AT6" s="87"/>
      <c r="AU6" s="87"/>
      <c r="AV6" s="88"/>
      <c r="AW6" s="86">
        <v>11</v>
      </c>
      <c r="AX6" s="87"/>
      <c r="AY6" s="87"/>
      <c r="AZ6" s="87"/>
      <c r="BA6" s="88"/>
      <c r="BB6" s="86">
        <v>12</v>
      </c>
      <c r="BC6" s="87"/>
      <c r="BD6" s="87"/>
      <c r="BE6" s="87"/>
      <c r="BF6" s="88"/>
      <c r="BG6" s="86">
        <v>13</v>
      </c>
      <c r="BH6" s="87"/>
      <c r="BI6" s="87"/>
      <c r="BJ6" s="87"/>
      <c r="BK6" s="88"/>
      <c r="BL6" s="86">
        <v>14</v>
      </c>
      <c r="BM6" s="87"/>
      <c r="BN6" s="87"/>
      <c r="BO6" s="87"/>
      <c r="BP6" s="88"/>
      <c r="BQ6" s="86">
        <v>15</v>
      </c>
      <c r="BR6" s="87"/>
      <c r="BS6" s="87"/>
      <c r="BT6" s="87"/>
      <c r="BU6" s="88"/>
      <c r="BV6" s="89">
        <v>16</v>
      </c>
      <c r="BW6" s="90"/>
      <c r="BX6" s="90"/>
      <c r="BY6" s="90"/>
      <c r="BZ6" s="91"/>
      <c r="CA6" s="89">
        <v>17</v>
      </c>
      <c r="CB6" s="90"/>
      <c r="CC6" s="90"/>
      <c r="CD6" s="90"/>
      <c r="CE6" s="91"/>
      <c r="CF6" s="89">
        <v>18</v>
      </c>
      <c r="CG6" s="90"/>
      <c r="CH6" s="90"/>
      <c r="CI6" s="90"/>
      <c r="CJ6" s="91"/>
      <c r="CK6" s="92">
        <v>19</v>
      </c>
      <c r="CL6" s="93"/>
      <c r="CM6" s="93"/>
      <c r="CN6" s="93"/>
      <c r="CO6" s="94"/>
      <c r="CP6" s="89">
        <v>20</v>
      </c>
      <c r="CQ6" s="90"/>
      <c r="CR6" s="90"/>
      <c r="CS6" s="90"/>
      <c r="CT6" s="91"/>
      <c r="CU6" s="86">
        <v>21</v>
      </c>
      <c r="CV6" s="87"/>
      <c r="CW6" s="87"/>
      <c r="CX6" s="87"/>
      <c r="CY6" s="88"/>
      <c r="CZ6" s="86">
        <v>22</v>
      </c>
      <c r="DA6" s="87"/>
      <c r="DB6" s="87"/>
      <c r="DC6" s="87"/>
      <c r="DD6" s="88"/>
      <c r="DE6" s="86">
        <v>23</v>
      </c>
      <c r="DF6" s="87"/>
      <c r="DG6" s="88"/>
    </row>
    <row r="7" spans="1:111" s="10" customFormat="1" ht="20.100000000000001" customHeight="1" x14ac:dyDescent="0.25">
      <c r="A7" s="139"/>
      <c r="B7" s="15">
        <v>1</v>
      </c>
      <c r="C7" s="16">
        <v>2</v>
      </c>
      <c r="D7" s="17">
        <v>5</v>
      </c>
      <c r="E7" s="18">
        <v>6</v>
      </c>
      <c r="F7" s="18">
        <v>7</v>
      </c>
      <c r="G7" s="18">
        <v>8</v>
      </c>
      <c r="H7" s="19">
        <v>9</v>
      </c>
      <c r="I7" s="17">
        <v>12</v>
      </c>
      <c r="J7" s="18">
        <v>13</v>
      </c>
      <c r="K7" s="18">
        <v>14</v>
      </c>
      <c r="L7" s="18">
        <v>15</v>
      </c>
      <c r="M7" s="19">
        <v>16</v>
      </c>
      <c r="N7" s="17">
        <v>19</v>
      </c>
      <c r="O7" s="18">
        <v>20</v>
      </c>
      <c r="P7" s="18">
        <v>21</v>
      </c>
      <c r="Q7" s="18">
        <v>22</v>
      </c>
      <c r="R7" s="19">
        <v>23</v>
      </c>
      <c r="S7" s="15">
        <v>26</v>
      </c>
      <c r="T7" s="20">
        <v>27</v>
      </c>
      <c r="U7" s="20">
        <v>28</v>
      </c>
      <c r="V7" s="20">
        <v>29</v>
      </c>
      <c r="W7" s="21">
        <v>30</v>
      </c>
      <c r="X7" s="15">
        <v>3</v>
      </c>
      <c r="Y7" s="20">
        <v>4</v>
      </c>
      <c r="Z7" s="20">
        <v>5</v>
      </c>
      <c r="AA7" s="20">
        <v>6</v>
      </c>
      <c r="AB7" s="21">
        <v>7</v>
      </c>
      <c r="AC7" s="22">
        <v>10</v>
      </c>
      <c r="AD7" s="23">
        <v>11</v>
      </c>
      <c r="AE7" s="23">
        <v>12</v>
      </c>
      <c r="AF7" s="23">
        <v>13</v>
      </c>
      <c r="AG7" s="24">
        <v>14</v>
      </c>
      <c r="AH7" s="15">
        <v>17</v>
      </c>
      <c r="AI7" s="20">
        <v>18</v>
      </c>
      <c r="AJ7" s="20">
        <v>19</v>
      </c>
      <c r="AK7" s="20">
        <v>20</v>
      </c>
      <c r="AL7" s="21">
        <v>21</v>
      </c>
      <c r="AM7" s="15">
        <v>24</v>
      </c>
      <c r="AN7" s="20">
        <v>25</v>
      </c>
      <c r="AO7" s="20">
        <v>26</v>
      </c>
      <c r="AP7" s="20">
        <v>27</v>
      </c>
      <c r="AQ7" s="21">
        <v>28</v>
      </c>
      <c r="AR7" s="15">
        <v>31</v>
      </c>
      <c r="AS7" s="20">
        <v>1</v>
      </c>
      <c r="AT7" s="23">
        <v>2</v>
      </c>
      <c r="AU7" s="23">
        <v>3</v>
      </c>
      <c r="AV7" s="24">
        <v>4</v>
      </c>
      <c r="AW7" s="22">
        <v>7</v>
      </c>
      <c r="AX7" s="23">
        <v>8</v>
      </c>
      <c r="AY7" s="23">
        <v>9</v>
      </c>
      <c r="AZ7" s="23">
        <v>10</v>
      </c>
      <c r="BA7" s="24">
        <v>11</v>
      </c>
      <c r="BB7" s="22">
        <v>14</v>
      </c>
      <c r="BC7" s="23">
        <v>15</v>
      </c>
      <c r="BD7" s="20">
        <v>16</v>
      </c>
      <c r="BE7" s="23">
        <v>17</v>
      </c>
      <c r="BF7" s="24">
        <v>18</v>
      </c>
      <c r="BG7" s="22">
        <v>21</v>
      </c>
      <c r="BH7" s="23">
        <v>22</v>
      </c>
      <c r="BI7" s="23">
        <v>23</v>
      </c>
      <c r="BJ7" s="23">
        <v>24</v>
      </c>
      <c r="BK7" s="24">
        <v>25</v>
      </c>
      <c r="BL7" s="22">
        <v>28</v>
      </c>
      <c r="BM7" s="23">
        <v>29</v>
      </c>
      <c r="BN7" s="23">
        <v>30</v>
      </c>
      <c r="BO7" s="23">
        <v>1</v>
      </c>
      <c r="BP7" s="24">
        <v>2</v>
      </c>
      <c r="BQ7" s="25">
        <v>5</v>
      </c>
      <c r="BR7" s="26">
        <v>6</v>
      </c>
      <c r="BS7" s="26">
        <v>7</v>
      </c>
      <c r="BT7" s="26">
        <v>8</v>
      </c>
      <c r="BU7" s="27">
        <v>9</v>
      </c>
      <c r="BV7" s="22">
        <v>12</v>
      </c>
      <c r="BW7" s="23">
        <v>13</v>
      </c>
      <c r="BX7" s="23">
        <v>14</v>
      </c>
      <c r="BY7" s="28">
        <v>15</v>
      </c>
      <c r="BZ7" s="29">
        <v>16</v>
      </c>
      <c r="CA7" s="30">
        <v>19</v>
      </c>
      <c r="CB7" s="31">
        <v>20</v>
      </c>
      <c r="CC7" s="31">
        <v>21</v>
      </c>
      <c r="CD7" s="31">
        <v>22</v>
      </c>
      <c r="CE7" s="29">
        <v>23</v>
      </c>
      <c r="CF7" s="30">
        <v>26</v>
      </c>
      <c r="CG7" s="31">
        <v>27</v>
      </c>
      <c r="CH7" s="31">
        <v>28</v>
      </c>
      <c r="CI7" s="31">
        <v>29</v>
      </c>
      <c r="CJ7" s="32">
        <v>30</v>
      </c>
      <c r="CK7" s="15" t="s">
        <v>61</v>
      </c>
      <c r="CL7" s="20" t="s">
        <v>62</v>
      </c>
      <c r="CM7" s="20" t="s">
        <v>63</v>
      </c>
      <c r="CN7" s="20" t="s">
        <v>64</v>
      </c>
      <c r="CO7" s="16" t="s">
        <v>65</v>
      </c>
      <c r="CP7" s="15" t="s">
        <v>66</v>
      </c>
      <c r="CQ7" s="20" t="s">
        <v>67</v>
      </c>
      <c r="CR7" s="20" t="s">
        <v>68</v>
      </c>
      <c r="CS7" s="46">
        <v>12</v>
      </c>
      <c r="CT7" s="47">
        <v>13</v>
      </c>
      <c r="CU7" s="48">
        <v>16</v>
      </c>
      <c r="CV7" s="46">
        <v>17</v>
      </c>
      <c r="CW7" s="46">
        <v>18</v>
      </c>
      <c r="CX7" s="49">
        <v>19</v>
      </c>
      <c r="CY7" s="50">
        <v>20</v>
      </c>
      <c r="CZ7" s="51">
        <v>23</v>
      </c>
      <c r="DA7" s="49">
        <v>24</v>
      </c>
      <c r="DB7" s="49">
        <v>25</v>
      </c>
      <c r="DC7" s="49">
        <v>26</v>
      </c>
      <c r="DD7" s="50">
        <v>27</v>
      </c>
      <c r="DE7" s="51">
        <v>30</v>
      </c>
      <c r="DF7" s="49">
        <v>31</v>
      </c>
      <c r="DG7" s="50">
        <v>1</v>
      </c>
    </row>
    <row r="8" spans="1:111" s="10" customFormat="1" ht="20.100000000000001" customHeight="1" thickBot="1" x14ac:dyDescent="0.3">
      <c r="A8" s="140"/>
      <c r="B8" s="33" t="s">
        <v>3</v>
      </c>
      <c r="C8" s="34" t="s">
        <v>4</v>
      </c>
      <c r="D8" s="33" t="s">
        <v>0</v>
      </c>
      <c r="E8" s="35" t="s">
        <v>1</v>
      </c>
      <c r="F8" s="35" t="s">
        <v>2</v>
      </c>
      <c r="G8" s="35" t="s">
        <v>3</v>
      </c>
      <c r="H8" s="34" t="s">
        <v>4</v>
      </c>
      <c r="I8" s="33" t="s">
        <v>0</v>
      </c>
      <c r="J8" s="35" t="s">
        <v>1</v>
      </c>
      <c r="K8" s="35" t="s">
        <v>2</v>
      </c>
      <c r="L8" s="35" t="s">
        <v>3</v>
      </c>
      <c r="M8" s="34" t="s">
        <v>4</v>
      </c>
      <c r="N8" s="33" t="s">
        <v>0</v>
      </c>
      <c r="O8" s="35" t="s">
        <v>1</v>
      </c>
      <c r="P8" s="35" t="s">
        <v>2</v>
      </c>
      <c r="Q8" s="35" t="s">
        <v>3</v>
      </c>
      <c r="R8" s="34" t="s">
        <v>4</v>
      </c>
      <c r="S8" s="33" t="s">
        <v>0</v>
      </c>
      <c r="T8" s="35" t="s">
        <v>1</v>
      </c>
      <c r="U8" s="35" t="s">
        <v>2</v>
      </c>
      <c r="V8" s="35" t="s">
        <v>3</v>
      </c>
      <c r="W8" s="36" t="s">
        <v>4</v>
      </c>
      <c r="X8" s="33" t="s">
        <v>0</v>
      </c>
      <c r="Y8" s="35" t="s">
        <v>1</v>
      </c>
      <c r="Z8" s="35" t="s">
        <v>2</v>
      </c>
      <c r="AA8" s="35" t="s">
        <v>3</v>
      </c>
      <c r="AB8" s="36" t="s">
        <v>4</v>
      </c>
      <c r="AC8" s="33" t="s">
        <v>0</v>
      </c>
      <c r="AD8" s="35" t="s">
        <v>1</v>
      </c>
      <c r="AE8" s="35" t="s">
        <v>2</v>
      </c>
      <c r="AF8" s="35" t="s">
        <v>3</v>
      </c>
      <c r="AG8" s="36" t="s">
        <v>4</v>
      </c>
      <c r="AH8" s="33" t="s">
        <v>0</v>
      </c>
      <c r="AI8" s="35" t="s">
        <v>1</v>
      </c>
      <c r="AJ8" s="35" t="s">
        <v>2</v>
      </c>
      <c r="AK8" s="35" t="s">
        <v>3</v>
      </c>
      <c r="AL8" s="36" t="s">
        <v>4</v>
      </c>
      <c r="AM8" s="33" t="s">
        <v>0</v>
      </c>
      <c r="AN8" s="35" t="s">
        <v>1</v>
      </c>
      <c r="AO8" s="35" t="s">
        <v>2</v>
      </c>
      <c r="AP8" s="35" t="s">
        <v>3</v>
      </c>
      <c r="AQ8" s="36" t="s">
        <v>4</v>
      </c>
      <c r="AR8" s="33" t="s">
        <v>0</v>
      </c>
      <c r="AS8" s="35" t="s">
        <v>1</v>
      </c>
      <c r="AT8" s="35" t="s">
        <v>2</v>
      </c>
      <c r="AU8" s="35" t="s">
        <v>3</v>
      </c>
      <c r="AV8" s="36" t="s">
        <v>4</v>
      </c>
      <c r="AW8" s="33" t="s">
        <v>0</v>
      </c>
      <c r="AX8" s="35" t="s">
        <v>1</v>
      </c>
      <c r="AY8" s="35" t="s">
        <v>2</v>
      </c>
      <c r="AZ8" s="35" t="s">
        <v>3</v>
      </c>
      <c r="BA8" s="36" t="s">
        <v>4</v>
      </c>
      <c r="BB8" s="33" t="s">
        <v>0</v>
      </c>
      <c r="BC8" s="35" t="s">
        <v>1</v>
      </c>
      <c r="BD8" s="35" t="s">
        <v>2</v>
      </c>
      <c r="BE8" s="35" t="s">
        <v>3</v>
      </c>
      <c r="BF8" s="36" t="s">
        <v>4</v>
      </c>
      <c r="BG8" s="33" t="s">
        <v>0</v>
      </c>
      <c r="BH8" s="35" t="s">
        <v>1</v>
      </c>
      <c r="BI8" s="35" t="s">
        <v>2</v>
      </c>
      <c r="BJ8" s="35" t="s">
        <v>3</v>
      </c>
      <c r="BK8" s="36" t="s">
        <v>4</v>
      </c>
      <c r="BL8" s="33" t="s">
        <v>0</v>
      </c>
      <c r="BM8" s="35" t="s">
        <v>1</v>
      </c>
      <c r="BN8" s="35" t="s">
        <v>2</v>
      </c>
      <c r="BO8" s="35" t="s">
        <v>3</v>
      </c>
      <c r="BP8" s="36" t="s">
        <v>4</v>
      </c>
      <c r="BQ8" s="33" t="s">
        <v>0</v>
      </c>
      <c r="BR8" s="35" t="s">
        <v>1</v>
      </c>
      <c r="BS8" s="35" t="s">
        <v>2</v>
      </c>
      <c r="BT8" s="35" t="s">
        <v>3</v>
      </c>
      <c r="BU8" s="36" t="s">
        <v>4</v>
      </c>
      <c r="BV8" s="33" t="s">
        <v>0</v>
      </c>
      <c r="BW8" s="35" t="s">
        <v>1</v>
      </c>
      <c r="BX8" s="35" t="s">
        <v>2</v>
      </c>
      <c r="BY8" s="34" t="s">
        <v>3</v>
      </c>
      <c r="BZ8" s="36" t="s">
        <v>4</v>
      </c>
      <c r="CA8" s="33" t="s">
        <v>0</v>
      </c>
      <c r="CB8" s="35" t="s">
        <v>1</v>
      </c>
      <c r="CC8" s="35" t="s">
        <v>2</v>
      </c>
      <c r="CD8" s="35" t="s">
        <v>3</v>
      </c>
      <c r="CE8" s="36" t="s">
        <v>4</v>
      </c>
      <c r="CF8" s="33" t="s">
        <v>0</v>
      </c>
      <c r="CG8" s="35" t="s">
        <v>1</v>
      </c>
      <c r="CH8" s="35" t="s">
        <v>2</v>
      </c>
      <c r="CI8" s="35" t="s">
        <v>3</v>
      </c>
      <c r="CJ8" s="34" t="s">
        <v>4</v>
      </c>
      <c r="CK8" s="33" t="s">
        <v>0</v>
      </c>
      <c r="CL8" s="35" t="s">
        <v>1</v>
      </c>
      <c r="CM8" s="35" t="s">
        <v>2</v>
      </c>
      <c r="CN8" s="35" t="s">
        <v>3</v>
      </c>
      <c r="CO8" s="34" t="s">
        <v>4</v>
      </c>
      <c r="CP8" s="33" t="s">
        <v>0</v>
      </c>
      <c r="CQ8" s="35" t="s">
        <v>1</v>
      </c>
      <c r="CR8" s="35" t="s">
        <v>2</v>
      </c>
      <c r="CS8" s="52" t="s">
        <v>3</v>
      </c>
      <c r="CT8" s="53" t="s">
        <v>4</v>
      </c>
      <c r="CU8" s="54" t="s">
        <v>0</v>
      </c>
      <c r="CV8" s="52" t="s">
        <v>1</v>
      </c>
      <c r="CW8" s="52" t="s">
        <v>2</v>
      </c>
      <c r="CX8" s="55" t="s">
        <v>3</v>
      </c>
      <c r="CY8" s="56" t="s">
        <v>4</v>
      </c>
      <c r="CZ8" s="57" t="s">
        <v>0</v>
      </c>
      <c r="DA8" s="55" t="s">
        <v>1</v>
      </c>
      <c r="DB8" s="55" t="s">
        <v>2</v>
      </c>
      <c r="DC8" s="55" t="s">
        <v>3</v>
      </c>
      <c r="DD8" s="56" t="s">
        <v>4</v>
      </c>
      <c r="DE8" s="57" t="s">
        <v>0</v>
      </c>
      <c r="DF8" s="55" t="s">
        <v>1</v>
      </c>
      <c r="DG8" s="56" t="s">
        <v>2</v>
      </c>
    </row>
    <row r="9" spans="1:111" ht="60.75" customHeight="1" thickBot="1" x14ac:dyDescent="0.3">
      <c r="A9" s="11" t="s">
        <v>86</v>
      </c>
      <c r="B9" s="83" t="s">
        <v>43</v>
      </c>
      <c r="C9" s="84"/>
      <c r="D9" s="84"/>
      <c r="E9" s="84"/>
      <c r="F9" s="85"/>
      <c r="G9" s="83" t="s">
        <v>17</v>
      </c>
      <c r="H9" s="84"/>
      <c r="I9" s="84"/>
      <c r="J9" s="85"/>
      <c r="K9" s="104" t="s">
        <v>18</v>
      </c>
      <c r="L9" s="105"/>
      <c r="M9" s="105"/>
      <c r="N9" s="106"/>
      <c r="O9" s="80" t="s">
        <v>15</v>
      </c>
      <c r="P9" s="81"/>
      <c r="Q9" s="81"/>
      <c r="R9" s="81"/>
      <c r="S9" s="81"/>
      <c r="T9" s="82"/>
      <c r="U9" s="80" t="s">
        <v>11</v>
      </c>
      <c r="V9" s="81"/>
      <c r="W9" s="81"/>
      <c r="X9" s="81"/>
      <c r="Y9" s="81"/>
      <c r="Z9" s="81"/>
      <c r="AA9" s="81"/>
      <c r="AB9" s="81"/>
      <c r="AC9" s="82"/>
      <c r="AD9" s="80" t="s">
        <v>7</v>
      </c>
      <c r="AE9" s="81"/>
      <c r="AF9" s="81"/>
      <c r="AG9" s="81"/>
      <c r="AH9" s="81"/>
      <c r="AI9" s="81"/>
      <c r="AJ9" s="81"/>
      <c r="AK9" s="82"/>
      <c r="AL9" s="80" t="s">
        <v>6</v>
      </c>
      <c r="AM9" s="81"/>
      <c r="AN9" s="81"/>
      <c r="AO9" s="81"/>
      <c r="AP9" s="81"/>
      <c r="AQ9" s="81"/>
      <c r="AR9" s="81"/>
      <c r="AS9" s="82"/>
      <c r="AT9" s="104" t="s">
        <v>9</v>
      </c>
      <c r="AU9" s="105"/>
      <c r="AV9" s="106"/>
      <c r="AW9" s="159" t="s">
        <v>44</v>
      </c>
      <c r="AX9" s="160"/>
      <c r="AY9" s="161"/>
      <c r="AZ9" s="162" t="s">
        <v>14</v>
      </c>
      <c r="BA9" s="163"/>
      <c r="BB9" s="163"/>
      <c r="BC9" s="163"/>
      <c r="BD9" s="164"/>
      <c r="BE9" s="83" t="s">
        <v>10</v>
      </c>
      <c r="BF9" s="84"/>
      <c r="BG9" s="84"/>
      <c r="BH9" s="84"/>
      <c r="BI9" s="84"/>
      <c r="BJ9" s="84"/>
      <c r="BK9" s="85"/>
      <c r="BL9" s="165" t="s">
        <v>32</v>
      </c>
      <c r="BM9" s="166"/>
      <c r="BN9" s="166"/>
      <c r="BO9" s="167"/>
      <c r="BP9" s="80" t="s">
        <v>5</v>
      </c>
      <c r="BQ9" s="81"/>
      <c r="BR9" s="81"/>
      <c r="BS9" s="81"/>
      <c r="BT9" s="82"/>
      <c r="BU9" s="80" t="s">
        <v>8</v>
      </c>
      <c r="BV9" s="81"/>
      <c r="BW9" s="81"/>
      <c r="BX9" s="81"/>
      <c r="BY9" s="81"/>
      <c r="BZ9" s="81"/>
      <c r="CA9" s="81"/>
      <c r="CB9" s="81"/>
      <c r="CC9" s="82"/>
      <c r="CD9" s="83" t="s">
        <v>13</v>
      </c>
      <c r="CE9" s="84"/>
      <c r="CF9" s="84"/>
      <c r="CG9" s="84"/>
      <c r="CH9" s="84"/>
      <c r="CI9" s="84"/>
      <c r="CJ9" s="84"/>
      <c r="CK9" s="85"/>
      <c r="CL9" s="80" t="s">
        <v>12</v>
      </c>
      <c r="CM9" s="81"/>
      <c r="CN9" s="81"/>
      <c r="CO9" s="81"/>
      <c r="CP9" s="81"/>
      <c r="CQ9" s="81"/>
      <c r="CR9" s="82"/>
      <c r="CS9" s="147"/>
      <c r="CT9" s="148"/>
      <c r="CU9" s="148"/>
      <c r="CV9" s="148"/>
      <c r="CW9" s="149"/>
      <c r="CX9" s="153"/>
      <c r="CY9" s="154"/>
      <c r="CZ9" s="154"/>
      <c r="DA9" s="154"/>
      <c r="DB9" s="154"/>
      <c r="DC9" s="154"/>
      <c r="DD9" s="154"/>
      <c r="DE9" s="154"/>
      <c r="DF9" s="154"/>
      <c r="DG9" s="155"/>
    </row>
    <row r="10" spans="1:111" ht="55.5" customHeight="1" thickBot="1" x14ac:dyDescent="0.3">
      <c r="A10" s="11" t="s">
        <v>87</v>
      </c>
      <c r="B10" s="83" t="s">
        <v>43</v>
      </c>
      <c r="C10" s="84"/>
      <c r="D10" s="84"/>
      <c r="E10" s="84"/>
      <c r="F10" s="85"/>
      <c r="G10" s="83" t="s">
        <v>17</v>
      </c>
      <c r="H10" s="84"/>
      <c r="I10" s="84"/>
      <c r="J10" s="85"/>
      <c r="K10" s="104" t="s">
        <v>18</v>
      </c>
      <c r="L10" s="105"/>
      <c r="M10" s="105"/>
      <c r="N10" s="106"/>
      <c r="O10" s="80" t="s">
        <v>15</v>
      </c>
      <c r="P10" s="81"/>
      <c r="Q10" s="81"/>
      <c r="R10" s="81"/>
      <c r="S10" s="81"/>
      <c r="T10" s="82"/>
      <c r="U10" s="80" t="s">
        <v>11</v>
      </c>
      <c r="V10" s="81"/>
      <c r="W10" s="81"/>
      <c r="X10" s="81"/>
      <c r="Y10" s="81"/>
      <c r="Z10" s="81"/>
      <c r="AA10" s="81"/>
      <c r="AB10" s="81"/>
      <c r="AC10" s="82"/>
      <c r="AD10" s="80" t="s">
        <v>7</v>
      </c>
      <c r="AE10" s="81"/>
      <c r="AF10" s="81"/>
      <c r="AG10" s="81"/>
      <c r="AH10" s="81"/>
      <c r="AI10" s="81"/>
      <c r="AJ10" s="81"/>
      <c r="AK10" s="82"/>
      <c r="AL10" s="80" t="s">
        <v>6</v>
      </c>
      <c r="AM10" s="81"/>
      <c r="AN10" s="81"/>
      <c r="AO10" s="81"/>
      <c r="AP10" s="81"/>
      <c r="AQ10" s="81"/>
      <c r="AR10" s="81"/>
      <c r="AS10" s="82"/>
      <c r="AT10" s="104" t="s">
        <v>9</v>
      </c>
      <c r="AU10" s="105"/>
      <c r="AV10" s="106"/>
      <c r="AW10" s="159" t="s">
        <v>44</v>
      </c>
      <c r="AX10" s="160"/>
      <c r="AY10" s="161"/>
      <c r="AZ10" s="162" t="s">
        <v>14</v>
      </c>
      <c r="BA10" s="163"/>
      <c r="BB10" s="163"/>
      <c r="BC10" s="163"/>
      <c r="BD10" s="164"/>
      <c r="BE10" s="83" t="s">
        <v>10</v>
      </c>
      <c r="BF10" s="84"/>
      <c r="BG10" s="84"/>
      <c r="BH10" s="84"/>
      <c r="BI10" s="84"/>
      <c r="BJ10" s="84"/>
      <c r="BK10" s="85"/>
      <c r="BL10" s="165" t="s">
        <v>32</v>
      </c>
      <c r="BM10" s="166"/>
      <c r="BN10" s="166"/>
      <c r="BO10" s="167"/>
      <c r="BP10" s="80" t="s">
        <v>5</v>
      </c>
      <c r="BQ10" s="81"/>
      <c r="BR10" s="81"/>
      <c r="BS10" s="81"/>
      <c r="BT10" s="82"/>
      <c r="BU10" s="80" t="s">
        <v>8</v>
      </c>
      <c r="BV10" s="81"/>
      <c r="BW10" s="81"/>
      <c r="BX10" s="81"/>
      <c r="BY10" s="81"/>
      <c r="BZ10" s="81"/>
      <c r="CA10" s="81"/>
      <c r="CB10" s="81"/>
      <c r="CC10" s="82"/>
      <c r="CD10" s="83" t="s">
        <v>13</v>
      </c>
      <c r="CE10" s="84"/>
      <c r="CF10" s="84"/>
      <c r="CG10" s="84"/>
      <c r="CH10" s="84"/>
      <c r="CI10" s="84"/>
      <c r="CJ10" s="84"/>
      <c r="CK10" s="85"/>
      <c r="CL10" s="80" t="s">
        <v>12</v>
      </c>
      <c r="CM10" s="81"/>
      <c r="CN10" s="81"/>
      <c r="CO10" s="81"/>
      <c r="CP10" s="81"/>
      <c r="CQ10" s="81"/>
      <c r="CR10" s="82"/>
      <c r="CS10" s="150"/>
      <c r="CT10" s="151"/>
      <c r="CU10" s="151"/>
      <c r="CV10" s="151"/>
      <c r="CW10" s="152"/>
      <c r="CX10" s="156"/>
      <c r="CY10" s="157"/>
      <c r="CZ10" s="157"/>
      <c r="DA10" s="157"/>
      <c r="DB10" s="157"/>
      <c r="DC10" s="157"/>
      <c r="DD10" s="157"/>
      <c r="DE10" s="157"/>
      <c r="DF10" s="157"/>
      <c r="DG10" s="158"/>
    </row>
    <row r="12" spans="1:111" ht="26.25" x14ac:dyDescent="0.4">
      <c r="A12" s="59" t="s">
        <v>88</v>
      </c>
      <c r="B12" s="60" t="s">
        <v>89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123"/>
      <c r="BA12" s="124"/>
      <c r="BB12" s="124"/>
      <c r="BC12" s="124"/>
      <c r="BD12" s="124"/>
      <c r="BE12" s="125"/>
      <c r="BF12" s="60"/>
      <c r="BG12" s="60" t="s">
        <v>90</v>
      </c>
      <c r="BH12" s="60"/>
      <c r="BI12" s="60"/>
      <c r="BJ12" s="60"/>
      <c r="BK12" s="60"/>
      <c r="BL12" s="60"/>
      <c r="BM12" s="60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1"/>
      <c r="CI12" s="61"/>
      <c r="CJ12" s="69"/>
      <c r="CK12" s="61"/>
      <c r="CL12" s="61"/>
      <c r="CM12" s="61"/>
      <c r="CN12" s="61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</row>
    <row r="13" spans="1:111" ht="21" x14ac:dyDescent="0.35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119"/>
      <c r="R13" s="120"/>
      <c r="S13" s="120"/>
      <c r="T13" s="120"/>
      <c r="U13" s="120"/>
      <c r="V13" s="121"/>
      <c r="W13" s="60"/>
      <c r="X13" s="60" t="s">
        <v>91</v>
      </c>
      <c r="Y13" s="60"/>
      <c r="Z13" s="60"/>
      <c r="AA13" s="60"/>
      <c r="AB13" s="60"/>
      <c r="AC13" s="60"/>
      <c r="AD13" s="60"/>
      <c r="AE13" s="60"/>
      <c r="AF13" s="63"/>
      <c r="AG13" s="63"/>
      <c r="AH13" s="63"/>
      <c r="AI13" s="63"/>
      <c r="AJ13" s="63"/>
      <c r="AK13" s="60"/>
      <c r="AL13" s="63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4"/>
      <c r="BA13" s="65"/>
      <c r="BB13" s="65"/>
      <c r="BC13" s="65"/>
      <c r="BD13" s="65"/>
      <c r="BE13" s="66"/>
      <c r="BF13" s="60"/>
      <c r="BG13" s="60" t="s">
        <v>92</v>
      </c>
      <c r="BH13" s="60"/>
      <c r="BI13" s="60"/>
      <c r="BJ13" s="60"/>
      <c r="BK13" s="67"/>
      <c r="BL13" s="67"/>
      <c r="BM13" s="67"/>
      <c r="BN13" s="61"/>
      <c r="BO13" s="61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1"/>
      <c r="CF13" s="61"/>
      <c r="CG13" s="61"/>
      <c r="CH13" s="61"/>
      <c r="CI13" s="61"/>
      <c r="CJ13" s="69"/>
      <c r="CK13" s="61"/>
      <c r="CL13" s="61"/>
      <c r="CM13" s="61"/>
      <c r="CN13" s="61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</row>
    <row r="14" spans="1:111" ht="15" customHeight="1" x14ac:dyDescent="0.3">
      <c r="A14" s="102" t="s">
        <v>70</v>
      </c>
      <c r="B14" s="103"/>
      <c r="CJ14" s="69"/>
    </row>
    <row r="15" spans="1:111" x14ac:dyDescent="0.25">
      <c r="A15" s="110" t="s">
        <v>19</v>
      </c>
      <c r="B15" s="111"/>
      <c r="C15" s="111"/>
      <c r="D15" s="111"/>
      <c r="E15" s="111"/>
      <c r="F15" s="111"/>
      <c r="G15" s="111"/>
      <c r="H15" s="111"/>
      <c r="I15" s="111"/>
      <c r="J15" s="112"/>
      <c r="K15" s="116" t="s">
        <v>20</v>
      </c>
      <c r="L15" s="111"/>
      <c r="M15" s="111"/>
      <c r="N15" s="111"/>
      <c r="O15" s="112"/>
      <c r="P15" s="116" t="s">
        <v>21</v>
      </c>
      <c r="Q15" s="111"/>
      <c r="R15" s="112"/>
      <c r="S15" s="117" t="s">
        <v>22</v>
      </c>
      <c r="T15" s="112"/>
      <c r="U15" s="118" t="s">
        <v>23</v>
      </c>
      <c r="V15" s="96"/>
      <c r="W15" s="96"/>
      <c r="X15" s="97"/>
      <c r="Y15" s="116" t="s">
        <v>24</v>
      </c>
      <c r="Z15" s="111"/>
      <c r="AA15" s="112"/>
      <c r="AB15" s="116" t="s">
        <v>25</v>
      </c>
      <c r="AC15" s="111"/>
      <c r="AD15" s="112"/>
      <c r="AE15" s="110" t="s">
        <v>26</v>
      </c>
      <c r="AF15" s="111"/>
      <c r="AG15" s="111"/>
      <c r="AH15" s="111"/>
      <c r="AI15" s="111"/>
      <c r="AJ15" s="112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</row>
    <row r="16" spans="1:111" x14ac:dyDescent="0.25">
      <c r="A16" s="113"/>
      <c r="B16" s="114"/>
      <c r="C16" s="114"/>
      <c r="D16" s="114"/>
      <c r="E16" s="114"/>
      <c r="F16" s="114"/>
      <c r="G16" s="114"/>
      <c r="H16" s="114"/>
      <c r="I16" s="114"/>
      <c r="J16" s="115"/>
      <c r="K16" s="113"/>
      <c r="L16" s="114"/>
      <c r="M16" s="114"/>
      <c r="N16" s="114"/>
      <c r="O16" s="115"/>
      <c r="P16" s="113"/>
      <c r="Q16" s="114"/>
      <c r="R16" s="115"/>
      <c r="S16" s="113"/>
      <c r="T16" s="115"/>
      <c r="U16" s="122">
        <v>1</v>
      </c>
      <c r="V16" s="97"/>
      <c r="W16" s="122">
        <v>2</v>
      </c>
      <c r="X16" s="97"/>
      <c r="Y16" s="113"/>
      <c r="Z16" s="114"/>
      <c r="AA16" s="115"/>
      <c r="AB16" s="113"/>
      <c r="AC16" s="114"/>
      <c r="AD16" s="115"/>
      <c r="AE16" s="113"/>
      <c r="AF16" s="114"/>
      <c r="AG16" s="114"/>
      <c r="AH16" s="114"/>
      <c r="AI16" s="114"/>
      <c r="AJ16" s="115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</row>
    <row r="17" spans="1:49" ht="18.75" x14ac:dyDescent="0.3">
      <c r="A17" s="98" t="s">
        <v>47</v>
      </c>
      <c r="B17" s="96"/>
      <c r="C17" s="96"/>
      <c r="D17" s="96"/>
      <c r="E17" s="96"/>
      <c r="F17" s="96"/>
      <c r="G17" s="96"/>
      <c r="H17" s="96"/>
      <c r="I17" s="96"/>
      <c r="J17" s="97"/>
      <c r="K17" s="95">
        <v>90</v>
      </c>
      <c r="L17" s="96"/>
      <c r="M17" s="96"/>
      <c r="N17" s="96"/>
      <c r="O17" s="97"/>
      <c r="P17" s="95">
        <v>17</v>
      </c>
      <c r="Q17" s="96"/>
      <c r="R17" s="97"/>
      <c r="S17" s="95">
        <v>1</v>
      </c>
      <c r="T17" s="97"/>
      <c r="U17" s="99">
        <v>17</v>
      </c>
      <c r="V17" s="100"/>
      <c r="W17" s="95"/>
      <c r="X17" s="97"/>
      <c r="Y17" s="101">
        <v>5.35</v>
      </c>
      <c r="Z17" s="96"/>
      <c r="AA17" s="97"/>
      <c r="AB17" s="95" t="s">
        <v>45</v>
      </c>
      <c r="AC17" s="96"/>
      <c r="AD17" s="97"/>
      <c r="AE17" s="95" t="s">
        <v>28</v>
      </c>
      <c r="AF17" s="96"/>
      <c r="AG17" s="96"/>
      <c r="AH17" s="96"/>
      <c r="AI17" s="96"/>
      <c r="AJ17" s="97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</row>
    <row r="18" spans="1:49" ht="18.75" x14ac:dyDescent="0.3">
      <c r="A18" s="107" t="s">
        <v>36</v>
      </c>
      <c r="B18" s="108"/>
      <c r="C18" s="108"/>
      <c r="D18" s="108"/>
      <c r="E18" s="108"/>
      <c r="F18" s="108"/>
      <c r="G18" s="108"/>
      <c r="H18" s="108"/>
      <c r="I18" s="108"/>
      <c r="J18" s="109"/>
      <c r="K18" s="95">
        <v>16</v>
      </c>
      <c r="L18" s="96"/>
      <c r="M18" s="96"/>
      <c r="N18" s="96"/>
      <c r="O18" s="97"/>
      <c r="P18" s="95">
        <v>3</v>
      </c>
      <c r="Q18" s="96"/>
      <c r="R18" s="97"/>
      <c r="S18" s="95">
        <v>1</v>
      </c>
      <c r="T18" s="97"/>
      <c r="U18" s="99">
        <v>3</v>
      </c>
      <c r="V18" s="100"/>
      <c r="W18" s="95"/>
      <c r="X18" s="97"/>
      <c r="Y18" s="101">
        <f>K18/P18</f>
        <v>5.333333333333333</v>
      </c>
      <c r="Z18" s="96"/>
      <c r="AA18" s="97"/>
      <c r="AB18" s="95"/>
      <c r="AC18" s="96"/>
      <c r="AD18" s="97"/>
      <c r="AE18" s="95"/>
      <c r="AF18" s="96"/>
      <c r="AG18" s="96"/>
      <c r="AH18" s="96"/>
      <c r="AI18" s="96"/>
      <c r="AJ18" s="97"/>
    </row>
    <row r="19" spans="1:49" ht="18.75" x14ac:dyDescent="0.3">
      <c r="A19" s="130" t="s">
        <v>37</v>
      </c>
      <c r="B19" s="96"/>
      <c r="C19" s="96"/>
      <c r="D19" s="96"/>
      <c r="E19" s="96"/>
      <c r="F19" s="96"/>
      <c r="G19" s="96"/>
      <c r="H19" s="96"/>
      <c r="I19" s="96"/>
      <c r="J19" s="97"/>
      <c r="K19" s="95">
        <v>35</v>
      </c>
      <c r="L19" s="96"/>
      <c r="M19" s="96"/>
      <c r="N19" s="96"/>
      <c r="O19" s="97"/>
      <c r="P19" s="95">
        <v>6</v>
      </c>
      <c r="Q19" s="96"/>
      <c r="R19" s="97"/>
      <c r="S19" s="95">
        <v>1</v>
      </c>
      <c r="T19" s="97"/>
      <c r="U19" s="99">
        <v>6</v>
      </c>
      <c r="V19" s="100"/>
      <c r="W19" s="95"/>
      <c r="X19" s="97"/>
      <c r="Y19" s="101">
        <f>K19/P19</f>
        <v>5.833333333333333</v>
      </c>
      <c r="Z19" s="96"/>
      <c r="AA19" s="97"/>
      <c r="AB19" s="95"/>
      <c r="AC19" s="96"/>
      <c r="AD19" s="97"/>
      <c r="AE19" s="95"/>
      <c r="AF19" s="96"/>
      <c r="AG19" s="96"/>
      <c r="AH19" s="96"/>
      <c r="AI19" s="96"/>
      <c r="AJ19" s="97"/>
    </row>
    <row r="20" spans="1:49" ht="18.75" x14ac:dyDescent="0.3">
      <c r="A20" s="131" t="s">
        <v>38</v>
      </c>
      <c r="B20" s="96"/>
      <c r="C20" s="96"/>
      <c r="D20" s="96"/>
      <c r="E20" s="96"/>
      <c r="F20" s="96"/>
      <c r="G20" s="96"/>
      <c r="H20" s="96"/>
      <c r="I20" s="96"/>
      <c r="J20" s="97"/>
      <c r="K20" s="95">
        <v>14</v>
      </c>
      <c r="L20" s="96"/>
      <c r="M20" s="96"/>
      <c r="N20" s="96"/>
      <c r="O20" s="97"/>
      <c r="P20" s="95">
        <v>3</v>
      </c>
      <c r="Q20" s="96"/>
      <c r="R20" s="97"/>
      <c r="S20" s="95">
        <v>1</v>
      </c>
      <c r="T20" s="97"/>
      <c r="U20" s="99">
        <v>3</v>
      </c>
      <c r="V20" s="100"/>
      <c r="W20" s="95"/>
      <c r="X20" s="97"/>
      <c r="Y20" s="101">
        <f>K20/P20</f>
        <v>4.666666666666667</v>
      </c>
      <c r="Z20" s="96"/>
      <c r="AA20" s="97"/>
      <c r="AB20" s="95"/>
      <c r="AC20" s="96"/>
      <c r="AD20" s="97"/>
      <c r="AE20" s="95"/>
      <c r="AF20" s="96"/>
      <c r="AG20" s="96"/>
      <c r="AH20" s="96"/>
      <c r="AI20" s="96"/>
      <c r="AJ20" s="97"/>
      <c r="AW20" s="8"/>
    </row>
    <row r="21" spans="1:49" ht="18.75" x14ac:dyDescent="0.3">
      <c r="A21" s="131" t="s">
        <v>39</v>
      </c>
      <c r="B21" s="96"/>
      <c r="C21" s="96"/>
      <c r="D21" s="96"/>
      <c r="E21" s="96"/>
      <c r="F21" s="96"/>
      <c r="G21" s="96"/>
      <c r="H21" s="96"/>
      <c r="I21" s="96"/>
      <c r="J21" s="97"/>
      <c r="K21" s="95">
        <v>25</v>
      </c>
      <c r="L21" s="96"/>
      <c r="M21" s="96"/>
      <c r="N21" s="96"/>
      <c r="O21" s="97"/>
      <c r="P21" s="95">
        <v>5</v>
      </c>
      <c r="Q21" s="96"/>
      <c r="R21" s="97"/>
      <c r="S21" s="95">
        <v>1</v>
      </c>
      <c r="T21" s="97"/>
      <c r="U21" s="99">
        <v>5</v>
      </c>
      <c r="V21" s="100"/>
      <c r="W21" s="95"/>
      <c r="X21" s="97"/>
      <c r="Y21" s="101">
        <f>K21/P21</f>
        <v>5</v>
      </c>
      <c r="Z21" s="96"/>
      <c r="AA21" s="97"/>
      <c r="AB21" s="95"/>
      <c r="AC21" s="96"/>
      <c r="AD21" s="97"/>
      <c r="AE21" s="95"/>
      <c r="AF21" s="96"/>
      <c r="AG21" s="96"/>
      <c r="AH21" s="96"/>
      <c r="AI21" s="96"/>
      <c r="AJ21" s="97"/>
    </row>
    <row r="22" spans="1:49" ht="18.75" x14ac:dyDescent="0.3">
      <c r="A22" s="129" t="s">
        <v>10</v>
      </c>
      <c r="B22" s="96"/>
      <c r="C22" s="96"/>
      <c r="D22" s="96"/>
      <c r="E22" s="96"/>
      <c r="F22" s="96"/>
      <c r="G22" s="96"/>
      <c r="H22" s="96"/>
      <c r="I22" s="96"/>
      <c r="J22" s="97"/>
      <c r="K22" s="95">
        <v>40</v>
      </c>
      <c r="L22" s="96"/>
      <c r="M22" s="96"/>
      <c r="N22" s="96"/>
      <c r="O22" s="97"/>
      <c r="P22" s="95">
        <v>7</v>
      </c>
      <c r="Q22" s="96"/>
      <c r="R22" s="97"/>
      <c r="S22" s="95">
        <v>1</v>
      </c>
      <c r="T22" s="97"/>
      <c r="U22" s="99">
        <v>7</v>
      </c>
      <c r="V22" s="100"/>
      <c r="W22" s="95"/>
      <c r="X22" s="97"/>
      <c r="Y22" s="136">
        <v>5.71</v>
      </c>
      <c r="Z22" s="137"/>
      <c r="AA22" s="100"/>
      <c r="AB22" s="95" t="s">
        <v>45</v>
      </c>
      <c r="AC22" s="96"/>
      <c r="AD22" s="97"/>
      <c r="AE22" s="95" t="s">
        <v>28</v>
      </c>
      <c r="AF22" s="96"/>
      <c r="AG22" s="96"/>
      <c r="AH22" s="96"/>
      <c r="AI22" s="96"/>
      <c r="AJ22" s="97"/>
    </row>
    <row r="23" spans="1:49" ht="18.75" x14ac:dyDescent="0.3">
      <c r="A23" s="129" t="s">
        <v>48</v>
      </c>
      <c r="B23" s="96"/>
      <c r="C23" s="96"/>
      <c r="D23" s="96"/>
      <c r="E23" s="96"/>
      <c r="F23" s="96"/>
      <c r="G23" s="96"/>
      <c r="H23" s="96"/>
      <c r="I23" s="96"/>
      <c r="J23" s="97"/>
      <c r="K23" s="95">
        <v>90</v>
      </c>
      <c r="L23" s="96"/>
      <c r="M23" s="96"/>
      <c r="N23" s="96"/>
      <c r="O23" s="97"/>
      <c r="P23" s="95">
        <v>17</v>
      </c>
      <c r="Q23" s="96"/>
      <c r="R23" s="97"/>
      <c r="S23" s="95">
        <v>1</v>
      </c>
      <c r="T23" s="97"/>
      <c r="U23" s="99">
        <v>17</v>
      </c>
      <c r="V23" s="100"/>
      <c r="W23" s="95"/>
      <c r="X23" s="97"/>
      <c r="Y23" s="101">
        <f>IF(AB23="залік",K23/P23,IF(AB23="ПК",(K23-4)/(P23-1),(K23-4)/P23))</f>
        <v>5.375</v>
      </c>
      <c r="Z23" s="96"/>
      <c r="AA23" s="97"/>
      <c r="AB23" s="95" t="s">
        <v>45</v>
      </c>
      <c r="AC23" s="96"/>
      <c r="AD23" s="97"/>
      <c r="AE23" s="95" t="s">
        <v>28</v>
      </c>
      <c r="AF23" s="96"/>
      <c r="AG23" s="96"/>
      <c r="AH23" s="96"/>
      <c r="AI23" s="96"/>
      <c r="AJ23" s="97"/>
    </row>
    <row r="24" spans="1:49" ht="18.75" x14ac:dyDescent="0.3">
      <c r="A24" s="135" t="s">
        <v>40</v>
      </c>
      <c r="B24" s="108"/>
      <c r="C24" s="108"/>
      <c r="D24" s="108"/>
      <c r="E24" s="108"/>
      <c r="F24" s="108"/>
      <c r="G24" s="108"/>
      <c r="H24" s="108"/>
      <c r="I24" s="108"/>
      <c r="J24" s="109"/>
      <c r="K24" s="95">
        <v>50</v>
      </c>
      <c r="L24" s="96"/>
      <c r="M24" s="96"/>
      <c r="N24" s="96"/>
      <c r="O24" s="97"/>
      <c r="P24" s="95">
        <v>9</v>
      </c>
      <c r="Q24" s="96"/>
      <c r="R24" s="97"/>
      <c r="S24" s="95">
        <v>1</v>
      </c>
      <c r="T24" s="97"/>
      <c r="U24" s="99">
        <v>9</v>
      </c>
      <c r="V24" s="100"/>
      <c r="W24" s="95"/>
      <c r="X24" s="97"/>
      <c r="Y24" s="101">
        <f>K24/P24</f>
        <v>5.5555555555555554</v>
      </c>
      <c r="Z24" s="96"/>
      <c r="AA24" s="97"/>
      <c r="AB24" s="95"/>
      <c r="AC24" s="96"/>
      <c r="AD24" s="97"/>
      <c r="AE24" s="95"/>
      <c r="AF24" s="96"/>
      <c r="AG24" s="96"/>
      <c r="AH24" s="96"/>
      <c r="AI24" s="96"/>
      <c r="AJ24" s="97"/>
    </row>
    <row r="25" spans="1:49" ht="18.75" x14ac:dyDescent="0.3">
      <c r="A25" s="131" t="s">
        <v>41</v>
      </c>
      <c r="B25" s="96"/>
      <c r="C25" s="96"/>
      <c r="D25" s="96"/>
      <c r="E25" s="96"/>
      <c r="F25" s="96"/>
      <c r="G25" s="96"/>
      <c r="H25" s="96"/>
      <c r="I25" s="96"/>
      <c r="J25" s="97"/>
      <c r="K25" s="95">
        <v>20</v>
      </c>
      <c r="L25" s="96"/>
      <c r="M25" s="96"/>
      <c r="N25" s="96"/>
      <c r="O25" s="97"/>
      <c r="P25" s="95">
        <v>4</v>
      </c>
      <c r="Q25" s="96"/>
      <c r="R25" s="97"/>
      <c r="S25" s="95">
        <v>1</v>
      </c>
      <c r="T25" s="97"/>
      <c r="U25" s="99">
        <v>4</v>
      </c>
      <c r="V25" s="100"/>
      <c r="W25" s="95"/>
      <c r="X25" s="97"/>
      <c r="Y25" s="101">
        <f>K25/P25</f>
        <v>5</v>
      </c>
      <c r="Z25" s="96"/>
      <c r="AA25" s="97"/>
      <c r="AB25" s="95"/>
      <c r="AC25" s="96"/>
      <c r="AD25" s="97"/>
      <c r="AE25" s="95"/>
      <c r="AF25" s="96"/>
      <c r="AG25" s="96"/>
      <c r="AH25" s="96"/>
      <c r="AI25" s="96"/>
      <c r="AJ25" s="97"/>
    </row>
    <row r="26" spans="1:49" ht="18.75" x14ac:dyDescent="0.3">
      <c r="A26" s="131" t="s">
        <v>42</v>
      </c>
      <c r="B26" s="96"/>
      <c r="C26" s="96"/>
      <c r="D26" s="96"/>
      <c r="E26" s="96"/>
      <c r="F26" s="96"/>
      <c r="G26" s="96"/>
      <c r="H26" s="96"/>
      <c r="I26" s="96"/>
      <c r="J26" s="97"/>
      <c r="K26" s="95">
        <v>20</v>
      </c>
      <c r="L26" s="96"/>
      <c r="M26" s="96"/>
      <c r="N26" s="96"/>
      <c r="O26" s="97"/>
      <c r="P26" s="95">
        <v>4</v>
      </c>
      <c r="Q26" s="96"/>
      <c r="R26" s="97"/>
      <c r="S26" s="95">
        <v>1</v>
      </c>
      <c r="T26" s="97"/>
      <c r="U26" s="99">
        <v>4</v>
      </c>
      <c r="V26" s="100"/>
      <c r="W26" s="95"/>
      <c r="X26" s="97"/>
      <c r="Y26" s="101">
        <f>K26/P26</f>
        <v>5</v>
      </c>
      <c r="Z26" s="96"/>
      <c r="AA26" s="97"/>
      <c r="AB26" s="95"/>
      <c r="AC26" s="96"/>
      <c r="AD26" s="97"/>
      <c r="AE26" s="95"/>
      <c r="AF26" s="96"/>
      <c r="AG26" s="96"/>
      <c r="AH26" s="96"/>
      <c r="AI26" s="96"/>
      <c r="AJ26" s="97"/>
    </row>
    <row r="27" spans="1:49" ht="18.75" x14ac:dyDescent="0.3">
      <c r="A27" s="98" t="s">
        <v>49</v>
      </c>
      <c r="B27" s="96"/>
      <c r="C27" s="96"/>
      <c r="D27" s="96"/>
      <c r="E27" s="96"/>
      <c r="F27" s="96"/>
      <c r="G27" s="96"/>
      <c r="H27" s="96"/>
      <c r="I27" s="96"/>
      <c r="J27" s="97"/>
      <c r="K27" s="95">
        <v>40</v>
      </c>
      <c r="L27" s="96"/>
      <c r="M27" s="96"/>
      <c r="N27" s="96"/>
      <c r="O27" s="97"/>
      <c r="P27" s="95">
        <v>7</v>
      </c>
      <c r="Q27" s="96"/>
      <c r="R27" s="97"/>
      <c r="S27" s="95">
        <v>1</v>
      </c>
      <c r="T27" s="97"/>
      <c r="U27" s="99">
        <v>7</v>
      </c>
      <c r="V27" s="100"/>
      <c r="W27" s="95"/>
      <c r="X27" s="97"/>
      <c r="Y27" s="101">
        <f>IF(AB27="залік",K27/P27,IF(AB27="ПК",(K27-4)/(P27-1),(K27-4)/P27))</f>
        <v>6</v>
      </c>
      <c r="Z27" s="96"/>
      <c r="AA27" s="97"/>
      <c r="AB27" s="95" t="s">
        <v>45</v>
      </c>
      <c r="AC27" s="96"/>
      <c r="AD27" s="97"/>
      <c r="AE27" s="95" t="s">
        <v>28</v>
      </c>
      <c r="AF27" s="96"/>
      <c r="AG27" s="96"/>
      <c r="AH27" s="96"/>
      <c r="AI27" s="96"/>
      <c r="AJ27" s="97"/>
    </row>
    <row r="28" spans="1:49" ht="18.75" x14ac:dyDescent="0.3">
      <c r="A28" s="98" t="s">
        <v>16</v>
      </c>
      <c r="B28" s="96"/>
      <c r="C28" s="96"/>
      <c r="D28" s="96"/>
      <c r="E28" s="96"/>
      <c r="F28" s="96"/>
      <c r="G28" s="96"/>
      <c r="H28" s="96"/>
      <c r="I28" s="96"/>
      <c r="J28" s="97"/>
      <c r="K28" s="95">
        <v>40</v>
      </c>
      <c r="L28" s="96"/>
      <c r="M28" s="96"/>
      <c r="N28" s="96"/>
      <c r="O28" s="97"/>
      <c r="P28" s="95">
        <v>7</v>
      </c>
      <c r="Q28" s="96"/>
      <c r="R28" s="97"/>
      <c r="S28" s="95">
        <v>2</v>
      </c>
      <c r="T28" s="97"/>
      <c r="U28" s="99"/>
      <c r="V28" s="100"/>
      <c r="W28" s="95">
        <v>7</v>
      </c>
      <c r="X28" s="97"/>
      <c r="Y28" s="101">
        <f>IF(AB28="залік",K28/P28,IF(AB28="ПК",(K28-4)/(P28-1),(K28-4)/P28))</f>
        <v>6</v>
      </c>
      <c r="Z28" s="96"/>
      <c r="AA28" s="97"/>
      <c r="AB28" s="95" t="s">
        <v>45</v>
      </c>
      <c r="AC28" s="96"/>
      <c r="AD28" s="97"/>
      <c r="AE28" s="95" t="s">
        <v>28</v>
      </c>
      <c r="AF28" s="96"/>
      <c r="AG28" s="96"/>
      <c r="AH28" s="96"/>
      <c r="AI28" s="96"/>
      <c r="AJ28" s="97"/>
    </row>
    <row r="29" spans="1:49" ht="18.75" x14ac:dyDescent="0.3">
      <c r="A29" s="98" t="s">
        <v>50</v>
      </c>
      <c r="B29" s="96"/>
      <c r="C29" s="96"/>
      <c r="D29" s="96"/>
      <c r="E29" s="96"/>
      <c r="F29" s="96"/>
      <c r="G29" s="96"/>
      <c r="H29" s="96"/>
      <c r="I29" s="96"/>
      <c r="J29" s="97"/>
      <c r="K29" s="95">
        <v>180</v>
      </c>
      <c r="L29" s="96"/>
      <c r="M29" s="96"/>
      <c r="N29" s="96"/>
      <c r="O29" s="97"/>
      <c r="P29" s="95">
        <v>35</v>
      </c>
      <c r="Q29" s="96"/>
      <c r="R29" s="97"/>
      <c r="S29" s="95">
        <v>2</v>
      </c>
      <c r="T29" s="97"/>
      <c r="U29" s="99"/>
      <c r="V29" s="100"/>
      <c r="W29" s="95">
        <v>35</v>
      </c>
      <c r="X29" s="97"/>
      <c r="Y29" s="101">
        <f>IF(AB29="залік",K29/P29,IF(AB29="ПК",(K29-4)/(P29-1),(K29-4)/P29))</f>
        <v>5.1764705882352944</v>
      </c>
      <c r="Z29" s="96"/>
      <c r="AA29" s="97"/>
      <c r="AB29" s="95" t="s">
        <v>45</v>
      </c>
      <c r="AC29" s="96"/>
      <c r="AD29" s="97"/>
      <c r="AE29" s="95" t="s">
        <v>28</v>
      </c>
      <c r="AF29" s="96"/>
      <c r="AG29" s="96"/>
      <c r="AH29" s="96"/>
      <c r="AI29" s="96"/>
      <c r="AJ29" s="97"/>
    </row>
    <row r="30" spans="1:49" ht="18.75" x14ac:dyDescent="0.3">
      <c r="A30" s="130" t="s">
        <v>71</v>
      </c>
      <c r="B30" s="96"/>
      <c r="C30" s="96"/>
      <c r="D30" s="96"/>
      <c r="E30" s="96"/>
      <c r="F30" s="96"/>
      <c r="G30" s="96"/>
      <c r="H30" s="96"/>
      <c r="I30" s="96"/>
      <c r="J30" s="97"/>
      <c r="K30" s="95">
        <v>20</v>
      </c>
      <c r="L30" s="96"/>
      <c r="M30" s="96"/>
      <c r="N30" s="96"/>
      <c r="O30" s="97"/>
      <c r="P30" s="95">
        <v>4</v>
      </c>
      <c r="Q30" s="96"/>
      <c r="R30" s="97"/>
      <c r="S30" s="95">
        <v>2</v>
      </c>
      <c r="T30" s="97"/>
      <c r="U30" s="99"/>
      <c r="V30" s="100"/>
      <c r="W30" s="95">
        <v>4</v>
      </c>
      <c r="X30" s="97"/>
      <c r="Y30" s="101">
        <f t="shared" ref="Y30:Y36" si="0">K30/P30</f>
        <v>5</v>
      </c>
      <c r="Z30" s="96"/>
      <c r="AA30" s="97"/>
      <c r="AB30" s="95"/>
      <c r="AC30" s="96"/>
      <c r="AD30" s="97"/>
      <c r="AE30" s="95"/>
      <c r="AF30" s="96"/>
      <c r="AG30" s="96"/>
      <c r="AH30" s="96"/>
      <c r="AI30" s="96"/>
      <c r="AJ30" s="97"/>
    </row>
    <row r="31" spans="1:49" ht="18.75" x14ac:dyDescent="0.3">
      <c r="A31" s="130" t="s">
        <v>69</v>
      </c>
      <c r="B31" s="96"/>
      <c r="C31" s="96"/>
      <c r="D31" s="96"/>
      <c r="E31" s="96"/>
      <c r="F31" s="96"/>
      <c r="G31" s="96"/>
      <c r="H31" s="96"/>
      <c r="I31" s="96"/>
      <c r="J31" s="97"/>
      <c r="K31" s="95">
        <v>20</v>
      </c>
      <c r="L31" s="96"/>
      <c r="M31" s="96"/>
      <c r="N31" s="96"/>
      <c r="O31" s="97"/>
      <c r="P31" s="95">
        <v>4</v>
      </c>
      <c r="Q31" s="96"/>
      <c r="R31" s="97"/>
      <c r="S31" s="95">
        <v>2</v>
      </c>
      <c r="T31" s="97"/>
      <c r="U31" s="99"/>
      <c r="V31" s="100"/>
      <c r="W31" s="95">
        <v>4</v>
      </c>
      <c r="X31" s="97"/>
      <c r="Y31" s="101">
        <f t="shared" si="0"/>
        <v>5</v>
      </c>
      <c r="Z31" s="96"/>
      <c r="AA31" s="97"/>
      <c r="AB31" s="95"/>
      <c r="AC31" s="96"/>
      <c r="AD31" s="97"/>
      <c r="AE31" s="95"/>
      <c r="AF31" s="96"/>
      <c r="AG31" s="96"/>
      <c r="AH31" s="96"/>
      <c r="AI31" s="96"/>
      <c r="AJ31" s="97"/>
    </row>
    <row r="32" spans="1:49" ht="18.75" x14ac:dyDescent="0.3">
      <c r="A32" s="130" t="s">
        <v>72</v>
      </c>
      <c r="B32" s="96"/>
      <c r="C32" s="96"/>
      <c r="D32" s="96"/>
      <c r="E32" s="96"/>
      <c r="F32" s="96"/>
      <c r="G32" s="96"/>
      <c r="H32" s="96"/>
      <c r="I32" s="96"/>
      <c r="J32" s="97"/>
      <c r="K32" s="95">
        <v>30</v>
      </c>
      <c r="L32" s="96"/>
      <c r="M32" s="96"/>
      <c r="N32" s="96"/>
      <c r="O32" s="97"/>
      <c r="P32" s="95">
        <v>6</v>
      </c>
      <c r="Q32" s="96"/>
      <c r="R32" s="97"/>
      <c r="S32" s="95">
        <v>2</v>
      </c>
      <c r="T32" s="97"/>
      <c r="U32" s="99"/>
      <c r="V32" s="100"/>
      <c r="W32" s="95">
        <v>6</v>
      </c>
      <c r="X32" s="97"/>
      <c r="Y32" s="101">
        <f t="shared" si="0"/>
        <v>5</v>
      </c>
      <c r="Z32" s="96"/>
      <c r="AA32" s="97"/>
      <c r="AB32" s="95"/>
      <c r="AC32" s="96"/>
      <c r="AD32" s="97"/>
      <c r="AE32" s="95"/>
      <c r="AF32" s="96"/>
      <c r="AG32" s="96"/>
      <c r="AH32" s="96"/>
      <c r="AI32" s="96"/>
      <c r="AJ32" s="97"/>
    </row>
    <row r="33" spans="1:36" ht="18.75" x14ac:dyDescent="0.3">
      <c r="A33" s="132" t="s">
        <v>73</v>
      </c>
      <c r="B33" s="133"/>
      <c r="C33" s="133"/>
      <c r="D33" s="133"/>
      <c r="E33" s="133"/>
      <c r="F33" s="133"/>
      <c r="G33" s="133"/>
      <c r="H33" s="133"/>
      <c r="I33" s="133"/>
      <c r="J33" s="134"/>
      <c r="K33" s="95">
        <v>40</v>
      </c>
      <c r="L33" s="96"/>
      <c r="M33" s="96"/>
      <c r="N33" s="96"/>
      <c r="O33" s="97"/>
      <c r="P33" s="95">
        <v>7</v>
      </c>
      <c r="Q33" s="96"/>
      <c r="R33" s="97"/>
      <c r="S33" s="95">
        <v>2</v>
      </c>
      <c r="T33" s="97"/>
      <c r="U33" s="99"/>
      <c r="V33" s="100"/>
      <c r="W33" s="95">
        <v>7</v>
      </c>
      <c r="X33" s="97"/>
      <c r="Y33" s="101">
        <f t="shared" si="0"/>
        <v>5.7142857142857144</v>
      </c>
      <c r="Z33" s="96"/>
      <c r="AA33" s="97"/>
      <c r="AB33" s="95"/>
      <c r="AC33" s="96"/>
      <c r="AD33" s="97"/>
      <c r="AE33" s="95"/>
      <c r="AF33" s="96"/>
      <c r="AG33" s="96"/>
      <c r="AH33" s="96"/>
      <c r="AI33" s="96"/>
      <c r="AJ33" s="97"/>
    </row>
    <row r="34" spans="1:36" ht="18.75" x14ac:dyDescent="0.3">
      <c r="A34" s="131" t="s">
        <v>74</v>
      </c>
      <c r="B34" s="96"/>
      <c r="C34" s="96"/>
      <c r="D34" s="96"/>
      <c r="E34" s="96"/>
      <c r="F34" s="96"/>
      <c r="G34" s="96"/>
      <c r="H34" s="96"/>
      <c r="I34" s="96"/>
      <c r="J34" s="97"/>
      <c r="K34" s="95">
        <v>20</v>
      </c>
      <c r="L34" s="96"/>
      <c r="M34" s="96"/>
      <c r="N34" s="96"/>
      <c r="O34" s="97"/>
      <c r="P34" s="95">
        <v>4</v>
      </c>
      <c r="Q34" s="96"/>
      <c r="R34" s="97"/>
      <c r="S34" s="95">
        <v>2</v>
      </c>
      <c r="T34" s="97"/>
      <c r="U34" s="99"/>
      <c r="V34" s="100"/>
      <c r="W34" s="95">
        <v>4</v>
      </c>
      <c r="X34" s="97"/>
      <c r="Y34" s="101">
        <f t="shared" si="0"/>
        <v>5</v>
      </c>
      <c r="Z34" s="96"/>
      <c r="AA34" s="97"/>
      <c r="AB34" s="95"/>
      <c r="AC34" s="96"/>
      <c r="AD34" s="97"/>
      <c r="AE34" s="95"/>
      <c r="AF34" s="96"/>
      <c r="AG34" s="96"/>
      <c r="AH34" s="96"/>
      <c r="AI34" s="96"/>
      <c r="AJ34" s="97"/>
    </row>
    <row r="35" spans="1:36" ht="18.75" x14ac:dyDescent="0.3">
      <c r="A35" s="130" t="s">
        <v>75</v>
      </c>
      <c r="B35" s="96"/>
      <c r="C35" s="96"/>
      <c r="D35" s="96"/>
      <c r="E35" s="96"/>
      <c r="F35" s="96"/>
      <c r="G35" s="96"/>
      <c r="H35" s="96"/>
      <c r="I35" s="96"/>
      <c r="J35" s="97"/>
      <c r="K35" s="95">
        <v>30</v>
      </c>
      <c r="L35" s="96"/>
      <c r="M35" s="96"/>
      <c r="N35" s="96"/>
      <c r="O35" s="97"/>
      <c r="P35" s="95">
        <v>6</v>
      </c>
      <c r="Q35" s="96"/>
      <c r="R35" s="97"/>
      <c r="S35" s="95">
        <v>2</v>
      </c>
      <c r="T35" s="97"/>
      <c r="U35" s="99"/>
      <c r="V35" s="100"/>
      <c r="W35" s="95">
        <v>6</v>
      </c>
      <c r="X35" s="97"/>
      <c r="Y35" s="101">
        <f t="shared" si="0"/>
        <v>5</v>
      </c>
      <c r="Z35" s="96"/>
      <c r="AA35" s="97"/>
      <c r="AB35" s="95"/>
      <c r="AC35" s="96"/>
      <c r="AD35" s="97"/>
      <c r="AE35" s="95"/>
      <c r="AF35" s="96"/>
      <c r="AG35" s="96"/>
      <c r="AH35" s="96"/>
      <c r="AI35" s="96"/>
      <c r="AJ35" s="97"/>
    </row>
    <row r="36" spans="1:36" ht="18.75" x14ac:dyDescent="0.3">
      <c r="A36" s="130" t="s">
        <v>76</v>
      </c>
      <c r="B36" s="96"/>
      <c r="C36" s="96"/>
      <c r="D36" s="96"/>
      <c r="E36" s="96"/>
      <c r="F36" s="96"/>
      <c r="G36" s="96"/>
      <c r="H36" s="96"/>
      <c r="I36" s="96"/>
      <c r="J36" s="97"/>
      <c r="K36" s="95">
        <v>20</v>
      </c>
      <c r="L36" s="96"/>
      <c r="M36" s="96"/>
      <c r="N36" s="96"/>
      <c r="O36" s="97"/>
      <c r="P36" s="95">
        <v>4</v>
      </c>
      <c r="Q36" s="96"/>
      <c r="R36" s="97"/>
      <c r="S36" s="95">
        <v>2</v>
      </c>
      <c r="T36" s="97"/>
      <c r="U36" s="99"/>
      <c r="V36" s="100"/>
      <c r="W36" s="95">
        <v>4</v>
      </c>
      <c r="X36" s="97"/>
      <c r="Y36" s="101">
        <f t="shared" si="0"/>
        <v>5</v>
      </c>
      <c r="Z36" s="96"/>
      <c r="AA36" s="97"/>
      <c r="AB36" s="95"/>
      <c r="AC36" s="96"/>
      <c r="AD36" s="97"/>
      <c r="AE36" s="95"/>
      <c r="AF36" s="96"/>
      <c r="AG36" s="96"/>
      <c r="AH36" s="96"/>
      <c r="AI36" s="96"/>
      <c r="AJ36" s="97"/>
    </row>
    <row r="37" spans="1:36" ht="18.75" x14ac:dyDescent="0.3">
      <c r="A37" s="98" t="s">
        <v>31</v>
      </c>
      <c r="B37" s="96"/>
      <c r="C37" s="96"/>
      <c r="D37" s="96"/>
      <c r="E37" s="96"/>
      <c r="F37" s="96"/>
      <c r="G37" s="96"/>
      <c r="H37" s="96"/>
      <c r="I37" s="96"/>
      <c r="J37" s="97"/>
      <c r="K37" s="95">
        <v>40</v>
      </c>
      <c r="L37" s="96"/>
      <c r="M37" s="96"/>
      <c r="N37" s="96"/>
      <c r="O37" s="97"/>
      <c r="P37" s="95">
        <v>8</v>
      </c>
      <c r="Q37" s="96"/>
      <c r="R37" s="97"/>
      <c r="S37" s="95">
        <v>2</v>
      </c>
      <c r="T37" s="97"/>
      <c r="U37" s="99"/>
      <c r="V37" s="100"/>
      <c r="W37" s="95">
        <v>8</v>
      </c>
      <c r="X37" s="97"/>
      <c r="Y37" s="101">
        <f t="shared" ref="Y37:Y44" si="1">IF(AB37="залік",K37/P37,IF(AB37="ПК",(K37-4)/(P37-1),(K37-4)/P37))</f>
        <v>5.1428571428571432</v>
      </c>
      <c r="Z37" s="96"/>
      <c r="AA37" s="97"/>
      <c r="AB37" s="95" t="s">
        <v>45</v>
      </c>
      <c r="AC37" s="96"/>
      <c r="AD37" s="97"/>
      <c r="AE37" s="95" t="s">
        <v>28</v>
      </c>
      <c r="AF37" s="96"/>
      <c r="AG37" s="96"/>
      <c r="AH37" s="96"/>
      <c r="AI37" s="96"/>
      <c r="AJ37" s="97"/>
    </row>
    <row r="38" spans="1:36" ht="18.75" x14ac:dyDescent="0.3">
      <c r="A38" s="129" t="s">
        <v>8</v>
      </c>
      <c r="B38" s="96"/>
      <c r="C38" s="96"/>
      <c r="D38" s="96"/>
      <c r="E38" s="96"/>
      <c r="F38" s="96"/>
      <c r="G38" s="96"/>
      <c r="H38" s="96"/>
      <c r="I38" s="96"/>
      <c r="J38" s="97"/>
      <c r="K38" s="95">
        <v>100</v>
      </c>
      <c r="L38" s="96"/>
      <c r="M38" s="96"/>
      <c r="N38" s="96"/>
      <c r="O38" s="97"/>
      <c r="P38" s="95">
        <v>19</v>
      </c>
      <c r="Q38" s="96"/>
      <c r="R38" s="97"/>
      <c r="S38" s="95" t="s">
        <v>27</v>
      </c>
      <c r="T38" s="97"/>
      <c r="U38" s="99">
        <v>9</v>
      </c>
      <c r="V38" s="100"/>
      <c r="W38" s="95">
        <v>10</v>
      </c>
      <c r="X38" s="97"/>
      <c r="Y38" s="101">
        <f t="shared" si="1"/>
        <v>5.333333333333333</v>
      </c>
      <c r="Z38" s="96"/>
      <c r="AA38" s="97"/>
      <c r="AB38" s="95" t="s">
        <v>45</v>
      </c>
      <c r="AC38" s="96"/>
      <c r="AD38" s="97"/>
      <c r="AE38" s="95" t="s">
        <v>30</v>
      </c>
      <c r="AF38" s="96"/>
      <c r="AG38" s="96"/>
      <c r="AH38" s="96"/>
      <c r="AI38" s="96"/>
      <c r="AJ38" s="97"/>
    </row>
    <row r="39" spans="1:36" ht="18.75" x14ac:dyDescent="0.3">
      <c r="A39" s="129" t="s">
        <v>13</v>
      </c>
      <c r="B39" s="96"/>
      <c r="C39" s="96"/>
      <c r="D39" s="96"/>
      <c r="E39" s="96"/>
      <c r="F39" s="96"/>
      <c r="G39" s="96"/>
      <c r="H39" s="96"/>
      <c r="I39" s="96"/>
      <c r="J39" s="97"/>
      <c r="K39" s="95">
        <v>80</v>
      </c>
      <c r="L39" s="96"/>
      <c r="M39" s="96"/>
      <c r="N39" s="96"/>
      <c r="O39" s="97"/>
      <c r="P39" s="95">
        <v>16</v>
      </c>
      <c r="Q39" s="96"/>
      <c r="R39" s="97"/>
      <c r="S39" s="95" t="s">
        <v>27</v>
      </c>
      <c r="T39" s="97"/>
      <c r="U39" s="99">
        <v>8</v>
      </c>
      <c r="V39" s="100"/>
      <c r="W39" s="95">
        <v>8</v>
      </c>
      <c r="X39" s="97"/>
      <c r="Y39" s="101">
        <f t="shared" si="1"/>
        <v>5.0666666666666664</v>
      </c>
      <c r="Z39" s="96"/>
      <c r="AA39" s="97"/>
      <c r="AB39" s="95" t="s">
        <v>45</v>
      </c>
      <c r="AC39" s="96"/>
      <c r="AD39" s="97"/>
      <c r="AE39" s="95" t="s">
        <v>30</v>
      </c>
      <c r="AF39" s="96"/>
      <c r="AG39" s="96"/>
      <c r="AH39" s="96"/>
      <c r="AI39" s="96"/>
      <c r="AJ39" s="97"/>
    </row>
    <row r="40" spans="1:36" ht="18.75" x14ac:dyDescent="0.3">
      <c r="A40" s="129" t="s">
        <v>14</v>
      </c>
      <c r="B40" s="96"/>
      <c r="C40" s="96"/>
      <c r="D40" s="96"/>
      <c r="E40" s="96"/>
      <c r="F40" s="96"/>
      <c r="G40" s="96"/>
      <c r="H40" s="96"/>
      <c r="I40" s="96"/>
      <c r="J40" s="97"/>
      <c r="K40" s="95">
        <v>50</v>
      </c>
      <c r="L40" s="96"/>
      <c r="M40" s="96"/>
      <c r="N40" s="96"/>
      <c r="O40" s="97"/>
      <c r="P40" s="95">
        <v>10</v>
      </c>
      <c r="Q40" s="96"/>
      <c r="R40" s="97"/>
      <c r="S40" s="95" t="s">
        <v>27</v>
      </c>
      <c r="T40" s="97"/>
      <c r="U40" s="99">
        <v>5</v>
      </c>
      <c r="V40" s="100"/>
      <c r="W40" s="95">
        <v>5</v>
      </c>
      <c r="X40" s="97"/>
      <c r="Y40" s="101">
        <f t="shared" si="1"/>
        <v>5.1111111111111107</v>
      </c>
      <c r="Z40" s="96"/>
      <c r="AA40" s="97"/>
      <c r="AB40" s="95" t="s">
        <v>45</v>
      </c>
      <c r="AC40" s="96"/>
      <c r="AD40" s="97"/>
      <c r="AE40" s="95" t="s">
        <v>30</v>
      </c>
      <c r="AF40" s="96"/>
      <c r="AG40" s="96"/>
      <c r="AH40" s="96"/>
      <c r="AI40" s="96"/>
      <c r="AJ40" s="97"/>
    </row>
    <row r="41" spans="1:36" ht="18.75" x14ac:dyDescent="0.3">
      <c r="A41" s="98" t="s">
        <v>7</v>
      </c>
      <c r="B41" s="96"/>
      <c r="C41" s="96"/>
      <c r="D41" s="96"/>
      <c r="E41" s="96"/>
      <c r="F41" s="96"/>
      <c r="G41" s="96"/>
      <c r="H41" s="96"/>
      <c r="I41" s="96"/>
      <c r="J41" s="97"/>
      <c r="K41" s="95">
        <v>80</v>
      </c>
      <c r="L41" s="96"/>
      <c r="M41" s="96"/>
      <c r="N41" s="96"/>
      <c r="O41" s="97"/>
      <c r="P41" s="95">
        <v>16</v>
      </c>
      <c r="Q41" s="96"/>
      <c r="R41" s="97"/>
      <c r="S41" s="95" t="s">
        <v>27</v>
      </c>
      <c r="T41" s="97"/>
      <c r="U41" s="99">
        <v>8</v>
      </c>
      <c r="V41" s="100"/>
      <c r="W41" s="95">
        <v>8</v>
      </c>
      <c r="X41" s="97"/>
      <c r="Y41" s="101">
        <f t="shared" si="1"/>
        <v>5.0666666666666664</v>
      </c>
      <c r="Z41" s="96"/>
      <c r="AA41" s="97"/>
      <c r="AB41" s="95" t="s">
        <v>45</v>
      </c>
      <c r="AC41" s="96"/>
      <c r="AD41" s="97"/>
      <c r="AE41" s="95" t="s">
        <v>30</v>
      </c>
      <c r="AF41" s="96"/>
      <c r="AG41" s="96"/>
      <c r="AH41" s="96"/>
      <c r="AI41" s="96"/>
      <c r="AJ41" s="97"/>
    </row>
    <row r="42" spans="1:36" ht="18.75" x14ac:dyDescent="0.3">
      <c r="A42" s="129" t="s">
        <v>6</v>
      </c>
      <c r="B42" s="96"/>
      <c r="C42" s="96"/>
      <c r="D42" s="96"/>
      <c r="E42" s="96"/>
      <c r="F42" s="96"/>
      <c r="G42" s="96"/>
      <c r="H42" s="96"/>
      <c r="I42" s="96"/>
      <c r="J42" s="97"/>
      <c r="K42" s="95">
        <v>80</v>
      </c>
      <c r="L42" s="96"/>
      <c r="M42" s="96"/>
      <c r="N42" s="96"/>
      <c r="O42" s="97"/>
      <c r="P42" s="95">
        <v>16</v>
      </c>
      <c r="Q42" s="96"/>
      <c r="R42" s="97"/>
      <c r="S42" s="95" t="s">
        <v>27</v>
      </c>
      <c r="T42" s="97"/>
      <c r="U42" s="99">
        <v>8</v>
      </c>
      <c r="V42" s="100"/>
      <c r="W42" s="95">
        <v>8</v>
      </c>
      <c r="X42" s="97"/>
      <c r="Y42" s="101">
        <f t="shared" si="1"/>
        <v>5.0666666666666664</v>
      </c>
      <c r="Z42" s="96"/>
      <c r="AA42" s="97"/>
      <c r="AB42" s="95" t="s">
        <v>45</v>
      </c>
      <c r="AC42" s="96"/>
      <c r="AD42" s="97"/>
      <c r="AE42" s="95" t="s">
        <v>30</v>
      </c>
      <c r="AF42" s="96"/>
      <c r="AG42" s="96"/>
      <c r="AH42" s="96"/>
      <c r="AI42" s="96"/>
      <c r="AJ42" s="97"/>
    </row>
    <row r="43" spans="1:36" ht="18.75" x14ac:dyDescent="0.3">
      <c r="A43" s="129" t="s">
        <v>5</v>
      </c>
      <c r="B43" s="96"/>
      <c r="C43" s="96"/>
      <c r="D43" s="96"/>
      <c r="E43" s="96"/>
      <c r="F43" s="96"/>
      <c r="G43" s="96"/>
      <c r="H43" s="96"/>
      <c r="I43" s="96"/>
      <c r="J43" s="97"/>
      <c r="K43" s="95">
        <v>50</v>
      </c>
      <c r="L43" s="96"/>
      <c r="M43" s="96"/>
      <c r="N43" s="96"/>
      <c r="O43" s="97"/>
      <c r="P43" s="95">
        <v>10</v>
      </c>
      <c r="Q43" s="96"/>
      <c r="R43" s="97"/>
      <c r="S43" s="95" t="s">
        <v>27</v>
      </c>
      <c r="T43" s="97"/>
      <c r="U43" s="99">
        <v>5</v>
      </c>
      <c r="V43" s="100"/>
      <c r="W43" s="95">
        <v>5</v>
      </c>
      <c r="X43" s="97"/>
      <c r="Y43" s="101">
        <f t="shared" si="1"/>
        <v>5.1111111111111107</v>
      </c>
      <c r="Z43" s="96"/>
      <c r="AA43" s="97"/>
      <c r="AB43" s="95" t="s">
        <v>45</v>
      </c>
      <c r="AC43" s="96"/>
      <c r="AD43" s="97"/>
      <c r="AE43" s="95" t="s">
        <v>30</v>
      </c>
      <c r="AF43" s="96"/>
      <c r="AG43" s="96"/>
      <c r="AH43" s="96"/>
      <c r="AI43" s="96"/>
      <c r="AJ43" s="97"/>
    </row>
    <row r="44" spans="1:36" ht="18.75" x14ac:dyDescent="0.25">
      <c r="A44" s="126" t="s">
        <v>46</v>
      </c>
      <c r="B44" s="127"/>
      <c r="C44" s="127"/>
      <c r="D44" s="127"/>
      <c r="E44" s="127"/>
      <c r="F44" s="127"/>
      <c r="G44" s="127"/>
      <c r="H44" s="127"/>
      <c r="I44" s="127"/>
      <c r="J44" s="128"/>
      <c r="K44" s="95">
        <v>20</v>
      </c>
      <c r="L44" s="96"/>
      <c r="M44" s="96"/>
      <c r="N44" s="96"/>
      <c r="O44" s="97"/>
      <c r="P44" s="95">
        <v>4</v>
      </c>
      <c r="Q44" s="96"/>
      <c r="R44" s="97"/>
      <c r="S44" s="95">
        <v>1</v>
      </c>
      <c r="T44" s="97"/>
      <c r="U44" s="99">
        <v>4</v>
      </c>
      <c r="V44" s="100"/>
      <c r="W44" s="95"/>
      <c r="X44" s="97"/>
      <c r="Y44" s="101">
        <f t="shared" si="1"/>
        <v>5</v>
      </c>
      <c r="Z44" s="96"/>
      <c r="AA44" s="97"/>
      <c r="AB44" s="95" t="s">
        <v>29</v>
      </c>
      <c r="AC44" s="96"/>
      <c r="AD44" s="97"/>
      <c r="AE44" s="95" t="s">
        <v>28</v>
      </c>
      <c r="AF44" s="96"/>
      <c r="AG44" s="96"/>
      <c r="AH44" s="96"/>
      <c r="AI44" s="96"/>
      <c r="AJ44" s="97"/>
    </row>
    <row r="45" spans="1:36" ht="18.75" x14ac:dyDescent="0.3">
      <c r="A45" s="98"/>
      <c r="B45" s="96"/>
      <c r="C45" s="96"/>
      <c r="D45" s="96"/>
      <c r="E45" s="96"/>
      <c r="F45" s="96"/>
      <c r="G45" s="96"/>
      <c r="H45" s="96"/>
      <c r="I45" s="96"/>
      <c r="J45" s="97"/>
      <c r="K45" s="95"/>
      <c r="L45" s="96"/>
      <c r="M45" s="96"/>
      <c r="N45" s="96"/>
      <c r="O45" s="97"/>
      <c r="P45" s="95"/>
      <c r="Q45" s="96"/>
      <c r="R45" s="97"/>
      <c r="S45" s="95"/>
      <c r="T45" s="97"/>
      <c r="U45" s="95">
        <f>SUM(U17,U22,U23,U27,U28,U29,U37,U38,U39,U40,U41,U42,U43,U44)</f>
        <v>95</v>
      </c>
      <c r="V45" s="97"/>
      <c r="W45" s="95">
        <f>W17+SUM(W17,W22,W23,W27,W28,W29,W37,W38,W39,W40,W41,W42,W43,W44)</f>
        <v>94</v>
      </c>
      <c r="X45" s="97"/>
      <c r="Y45" s="101"/>
      <c r="Z45" s="96"/>
      <c r="AA45" s="97"/>
      <c r="AB45" s="95"/>
      <c r="AC45" s="96"/>
      <c r="AD45" s="97"/>
      <c r="AE45" s="95"/>
      <c r="AF45" s="96"/>
      <c r="AG45" s="96"/>
      <c r="AH45" s="96"/>
      <c r="AI45" s="96"/>
      <c r="AJ45" s="97"/>
    </row>
  </sheetData>
  <mergeCells count="339">
    <mergeCell ref="DE6:DG6"/>
    <mergeCell ref="B10:F10"/>
    <mergeCell ref="G10:J10"/>
    <mergeCell ref="K10:N10"/>
    <mergeCell ref="O10:T10"/>
    <mergeCell ref="U10:AC10"/>
    <mergeCell ref="AD10:AK10"/>
    <mergeCell ref="AL10:AS10"/>
    <mergeCell ref="AT10:AV10"/>
    <mergeCell ref="AW10:AY10"/>
    <mergeCell ref="AZ10:BD10"/>
    <mergeCell ref="BE10:BK10"/>
    <mergeCell ref="BL10:BO10"/>
    <mergeCell ref="BP10:BT10"/>
    <mergeCell ref="BU10:CC10"/>
    <mergeCell ref="CD10:CK10"/>
    <mergeCell ref="CL10:CR10"/>
    <mergeCell ref="D6:H6"/>
    <mergeCell ref="I6:M6"/>
    <mergeCell ref="N6:R6"/>
    <mergeCell ref="BL9:BO9"/>
    <mergeCell ref="BP9:BT9"/>
    <mergeCell ref="A5:A8"/>
    <mergeCell ref="B5:W5"/>
    <mergeCell ref="X5:AR5"/>
    <mergeCell ref="AS5:BN5"/>
    <mergeCell ref="BO5:CJ5"/>
    <mergeCell ref="B6:C6"/>
    <mergeCell ref="CA6:CE6"/>
    <mergeCell ref="CL9:CR9"/>
    <mergeCell ref="AD9:AK9"/>
    <mergeCell ref="AL9:AS9"/>
    <mergeCell ref="AT9:AV9"/>
    <mergeCell ref="CK5:DF5"/>
    <mergeCell ref="CP6:CT6"/>
    <mergeCell ref="CS9:CW10"/>
    <mergeCell ref="CX9:DG10"/>
    <mergeCell ref="BL6:BP6"/>
    <mergeCell ref="BQ6:BU6"/>
    <mergeCell ref="BV6:BZ6"/>
    <mergeCell ref="AH6:AL6"/>
    <mergeCell ref="AM6:AQ6"/>
    <mergeCell ref="AR6:AV6"/>
    <mergeCell ref="AW9:AY9"/>
    <mergeCell ref="AZ9:BD9"/>
    <mergeCell ref="BE9:BK9"/>
    <mergeCell ref="A19:J19"/>
    <mergeCell ref="S19:T19"/>
    <mergeCell ref="Y19:AA19"/>
    <mergeCell ref="K19:O19"/>
    <mergeCell ref="P19:R19"/>
    <mergeCell ref="U19:V19"/>
    <mergeCell ref="W19:X19"/>
    <mergeCell ref="AB19:AD19"/>
    <mergeCell ref="AE19:AJ19"/>
    <mergeCell ref="A20:J20"/>
    <mergeCell ref="S20:T20"/>
    <mergeCell ref="Y20:AA20"/>
    <mergeCell ref="K20:O20"/>
    <mergeCell ref="P20:R20"/>
    <mergeCell ref="U20:V20"/>
    <mergeCell ref="W20:X20"/>
    <mergeCell ref="AB20:AD20"/>
    <mergeCell ref="AE20:AJ20"/>
    <mergeCell ref="A21:J21"/>
    <mergeCell ref="S21:T21"/>
    <mergeCell ref="Y21:AA21"/>
    <mergeCell ref="K21:O21"/>
    <mergeCell ref="P21:R21"/>
    <mergeCell ref="U21:V21"/>
    <mergeCell ref="W21:X21"/>
    <mergeCell ref="AB21:AD21"/>
    <mergeCell ref="AE21:AJ21"/>
    <mergeCell ref="A22:J22"/>
    <mergeCell ref="S22:T22"/>
    <mergeCell ref="Y22:AA22"/>
    <mergeCell ref="K22:O22"/>
    <mergeCell ref="P22:R22"/>
    <mergeCell ref="U22:V22"/>
    <mergeCell ref="W22:X22"/>
    <mergeCell ref="AB22:AD22"/>
    <mergeCell ref="AE22:AJ22"/>
    <mergeCell ref="A23:J23"/>
    <mergeCell ref="S23:T23"/>
    <mergeCell ref="Y23:AA23"/>
    <mergeCell ref="K23:O23"/>
    <mergeCell ref="P23:R23"/>
    <mergeCell ref="U23:V23"/>
    <mergeCell ref="W23:X23"/>
    <mergeCell ref="AB23:AD23"/>
    <mergeCell ref="AE23:AJ23"/>
    <mergeCell ref="A24:J24"/>
    <mergeCell ref="S24:T24"/>
    <mergeCell ref="Y24:AA24"/>
    <mergeCell ref="K24:O24"/>
    <mergeCell ref="P24:R24"/>
    <mergeCell ref="U24:V24"/>
    <mergeCell ref="W24:X24"/>
    <mergeCell ref="AB24:AD24"/>
    <mergeCell ref="AE24:AJ24"/>
    <mergeCell ref="A25:J25"/>
    <mergeCell ref="S25:T25"/>
    <mergeCell ref="Y25:AA25"/>
    <mergeCell ref="K25:O25"/>
    <mergeCell ref="P25:R25"/>
    <mergeCell ref="U25:V25"/>
    <mergeCell ref="W25:X25"/>
    <mergeCell ref="AB25:AD25"/>
    <mergeCell ref="AE25:AJ25"/>
    <mergeCell ref="A26:J26"/>
    <mergeCell ref="S26:T26"/>
    <mergeCell ref="Y26:AA26"/>
    <mergeCell ref="K26:O26"/>
    <mergeCell ref="P26:R26"/>
    <mergeCell ref="U26:V26"/>
    <mergeCell ref="W26:X26"/>
    <mergeCell ref="AB26:AD26"/>
    <mergeCell ref="AE26:AJ26"/>
    <mergeCell ref="A27:J27"/>
    <mergeCell ref="S27:T27"/>
    <mergeCell ref="Y27:AA27"/>
    <mergeCell ref="K27:O27"/>
    <mergeCell ref="P27:R27"/>
    <mergeCell ref="U27:V27"/>
    <mergeCell ref="W27:X27"/>
    <mergeCell ref="AB27:AD27"/>
    <mergeCell ref="AE27:AJ27"/>
    <mergeCell ref="A28:J28"/>
    <mergeCell ref="S28:T28"/>
    <mergeCell ref="Y28:AA28"/>
    <mergeCell ref="K28:O28"/>
    <mergeCell ref="P28:R28"/>
    <mergeCell ref="U28:V28"/>
    <mergeCell ref="W28:X28"/>
    <mergeCell ref="AB28:AD28"/>
    <mergeCell ref="AE28:AJ28"/>
    <mergeCell ref="A29:J29"/>
    <mergeCell ref="S29:T29"/>
    <mergeCell ref="Y29:AA29"/>
    <mergeCell ref="K29:O29"/>
    <mergeCell ref="P29:R29"/>
    <mergeCell ref="U29:V29"/>
    <mergeCell ref="W29:X29"/>
    <mergeCell ref="AB29:AD29"/>
    <mergeCell ref="AE29:AJ29"/>
    <mergeCell ref="A30:J30"/>
    <mergeCell ref="S30:T30"/>
    <mergeCell ref="Y30:AA30"/>
    <mergeCell ref="K30:O30"/>
    <mergeCell ref="P30:R30"/>
    <mergeCell ref="U30:V30"/>
    <mergeCell ref="W30:X30"/>
    <mergeCell ref="AB30:AD30"/>
    <mergeCell ref="AE30:AJ30"/>
    <mergeCell ref="A31:J31"/>
    <mergeCell ref="S31:T31"/>
    <mergeCell ref="Y31:AA31"/>
    <mergeCell ref="K31:O31"/>
    <mergeCell ref="P31:R31"/>
    <mergeCell ref="U31:V31"/>
    <mergeCell ref="W31:X31"/>
    <mergeCell ref="AB31:AD31"/>
    <mergeCell ref="AE31:AJ31"/>
    <mergeCell ref="A32:J32"/>
    <mergeCell ref="S32:T32"/>
    <mergeCell ref="Y32:AA32"/>
    <mergeCell ref="K32:O32"/>
    <mergeCell ref="P32:R32"/>
    <mergeCell ref="U32:V32"/>
    <mergeCell ref="W32:X32"/>
    <mergeCell ref="AB32:AD32"/>
    <mergeCell ref="AE32:AJ32"/>
    <mergeCell ref="A33:J33"/>
    <mergeCell ref="S33:T33"/>
    <mergeCell ref="Y33:AA33"/>
    <mergeCell ref="K33:O33"/>
    <mergeCell ref="P33:R33"/>
    <mergeCell ref="U33:V33"/>
    <mergeCell ref="W33:X33"/>
    <mergeCell ref="AB33:AD33"/>
    <mergeCell ref="AE33:AJ33"/>
    <mergeCell ref="A34:J34"/>
    <mergeCell ref="S34:T34"/>
    <mergeCell ref="Y34:AA34"/>
    <mergeCell ref="K34:O34"/>
    <mergeCell ref="P34:R34"/>
    <mergeCell ref="U34:V34"/>
    <mergeCell ref="W34:X34"/>
    <mergeCell ref="AB34:AD34"/>
    <mergeCell ref="AE34:AJ34"/>
    <mergeCell ref="A35:J35"/>
    <mergeCell ref="S35:T35"/>
    <mergeCell ref="Y35:AA35"/>
    <mergeCell ref="K35:O35"/>
    <mergeCell ref="P35:R35"/>
    <mergeCell ref="U35:V35"/>
    <mergeCell ref="W35:X35"/>
    <mergeCell ref="AB35:AD35"/>
    <mergeCell ref="AE35:AJ35"/>
    <mergeCell ref="A36:J36"/>
    <mergeCell ref="S36:T36"/>
    <mergeCell ref="Y36:AA36"/>
    <mergeCell ref="K36:O36"/>
    <mergeCell ref="P36:R36"/>
    <mergeCell ref="U36:V36"/>
    <mergeCell ref="W36:X36"/>
    <mergeCell ref="AB36:AD36"/>
    <mergeCell ref="AE36:AJ36"/>
    <mergeCell ref="A37:J37"/>
    <mergeCell ref="S37:T37"/>
    <mergeCell ref="Y37:AA37"/>
    <mergeCell ref="K37:O37"/>
    <mergeCell ref="P37:R37"/>
    <mergeCell ref="U37:V37"/>
    <mergeCell ref="W37:X37"/>
    <mergeCell ref="AB37:AD37"/>
    <mergeCell ref="AE37:AJ37"/>
    <mergeCell ref="A38:J38"/>
    <mergeCell ref="S38:T38"/>
    <mergeCell ref="Y38:AA38"/>
    <mergeCell ref="K38:O38"/>
    <mergeCell ref="P38:R38"/>
    <mergeCell ref="U38:V38"/>
    <mergeCell ref="W38:X38"/>
    <mergeCell ref="AB38:AD38"/>
    <mergeCell ref="AE38:AJ38"/>
    <mergeCell ref="A39:J39"/>
    <mergeCell ref="S39:T39"/>
    <mergeCell ref="Y39:AA39"/>
    <mergeCell ref="K39:O39"/>
    <mergeCell ref="P39:R39"/>
    <mergeCell ref="U39:V39"/>
    <mergeCell ref="W39:X39"/>
    <mergeCell ref="AB39:AD39"/>
    <mergeCell ref="AE39:AJ39"/>
    <mergeCell ref="A40:J40"/>
    <mergeCell ref="S40:T40"/>
    <mergeCell ref="Y40:AA40"/>
    <mergeCell ref="K40:O40"/>
    <mergeCell ref="P40:R40"/>
    <mergeCell ref="U40:V40"/>
    <mergeCell ref="W40:X40"/>
    <mergeCell ref="AB40:AD40"/>
    <mergeCell ref="AE40:AJ40"/>
    <mergeCell ref="A41:J41"/>
    <mergeCell ref="S41:T41"/>
    <mergeCell ref="Y41:AA41"/>
    <mergeCell ref="K41:O41"/>
    <mergeCell ref="P41:R41"/>
    <mergeCell ref="U41:V41"/>
    <mergeCell ref="W41:X41"/>
    <mergeCell ref="AB41:AD41"/>
    <mergeCell ref="AE41:AJ41"/>
    <mergeCell ref="A42:J42"/>
    <mergeCell ref="S42:T42"/>
    <mergeCell ref="Y42:AA42"/>
    <mergeCell ref="K42:O42"/>
    <mergeCell ref="P42:R42"/>
    <mergeCell ref="U42:V42"/>
    <mergeCell ref="W42:X42"/>
    <mergeCell ref="AB42:AD42"/>
    <mergeCell ref="AE42:AJ42"/>
    <mergeCell ref="AE44:AJ44"/>
    <mergeCell ref="A43:J43"/>
    <mergeCell ref="S43:T43"/>
    <mergeCell ref="Y43:AA43"/>
    <mergeCell ref="K43:O43"/>
    <mergeCell ref="P43:R43"/>
    <mergeCell ref="U43:V43"/>
    <mergeCell ref="W43:X43"/>
    <mergeCell ref="AB43:AD43"/>
    <mergeCell ref="AE43:AJ43"/>
    <mergeCell ref="U18:V18"/>
    <mergeCell ref="W18:X18"/>
    <mergeCell ref="AZ12:BE12"/>
    <mergeCell ref="S6:W6"/>
    <mergeCell ref="X6:AB6"/>
    <mergeCell ref="AC6:AG6"/>
    <mergeCell ref="AE15:AJ16"/>
    <mergeCell ref="A45:J45"/>
    <mergeCell ref="S45:T45"/>
    <mergeCell ref="Y45:AA45"/>
    <mergeCell ref="K45:O45"/>
    <mergeCell ref="P45:R45"/>
    <mergeCell ref="U45:V45"/>
    <mergeCell ref="W45:X45"/>
    <mergeCell ref="AB45:AD45"/>
    <mergeCell ref="AE45:AJ45"/>
    <mergeCell ref="A44:J44"/>
    <mergeCell ref="S44:T44"/>
    <mergeCell ref="Y44:AA44"/>
    <mergeCell ref="K44:O44"/>
    <mergeCell ref="P44:R44"/>
    <mergeCell ref="U44:V44"/>
    <mergeCell ref="W44:X44"/>
    <mergeCell ref="AB44:AD44"/>
    <mergeCell ref="A15:J16"/>
    <mergeCell ref="K15:O16"/>
    <mergeCell ref="P15:R16"/>
    <mergeCell ref="S15:T16"/>
    <mergeCell ref="U15:X15"/>
    <mergeCell ref="Y15:AA16"/>
    <mergeCell ref="AB15:AD16"/>
    <mergeCell ref="Q13:V13"/>
    <mergeCell ref="U16:V16"/>
    <mergeCell ref="W16:X16"/>
    <mergeCell ref="CU6:CY6"/>
    <mergeCell ref="CZ6:DD6"/>
    <mergeCell ref="AE18:AJ18"/>
    <mergeCell ref="A17:J17"/>
    <mergeCell ref="K17:O17"/>
    <mergeCell ref="P17:R17"/>
    <mergeCell ref="S17:T17"/>
    <mergeCell ref="U17:V17"/>
    <mergeCell ref="W17:X17"/>
    <mergeCell ref="Y17:AA17"/>
    <mergeCell ref="AB17:AD17"/>
    <mergeCell ref="AE17:AJ17"/>
    <mergeCell ref="A14:B14"/>
    <mergeCell ref="B9:F9"/>
    <mergeCell ref="G9:J9"/>
    <mergeCell ref="K9:N9"/>
    <mergeCell ref="O9:T9"/>
    <mergeCell ref="U9:AC9"/>
    <mergeCell ref="A18:J18"/>
    <mergeCell ref="K18:O18"/>
    <mergeCell ref="P18:R18"/>
    <mergeCell ref="S18:T18"/>
    <mergeCell ref="Y18:AA18"/>
    <mergeCell ref="AB18:AD18"/>
    <mergeCell ref="B3:AM3"/>
    <mergeCell ref="AP3:BC3"/>
    <mergeCell ref="BU9:CC9"/>
    <mergeCell ref="CD9:CK9"/>
    <mergeCell ref="AW6:BA6"/>
    <mergeCell ref="BB6:BF6"/>
    <mergeCell ref="BG6:BK6"/>
    <mergeCell ref="CF6:CJ6"/>
    <mergeCell ref="CK6:CO6"/>
  </mergeCells>
  <pageMargins left="0" right="0" top="0" bottom="0" header="0" footer="0"/>
  <pageSetup paperSize="9"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38"/>
  <sheetViews>
    <sheetView zoomScale="60" zoomScaleNormal="60" workbookViewId="0">
      <selection activeCell="B1" sqref="B1:CF1"/>
    </sheetView>
  </sheetViews>
  <sheetFormatPr defaultColWidth="4.28515625" defaultRowHeight="15" x14ac:dyDescent="0.25"/>
  <cols>
    <col min="1" max="1" width="17.140625" customWidth="1"/>
  </cols>
  <sheetData>
    <row r="1" spans="1:111" ht="243.75" customHeight="1" thickBot="1" x14ac:dyDescent="0.55000000000000004">
      <c r="B1" s="197" t="s">
        <v>98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  <c r="AD1" s="198"/>
      <c r="AE1" s="198"/>
      <c r="AF1" s="198"/>
      <c r="AG1" s="198"/>
      <c r="AH1" s="198"/>
      <c r="AI1" s="198"/>
      <c r="AJ1" s="198"/>
      <c r="AK1" s="198"/>
      <c r="AL1" s="198"/>
      <c r="AM1" s="198"/>
      <c r="AN1" s="198"/>
      <c r="AO1" s="198"/>
      <c r="AP1" s="198"/>
      <c r="AQ1" s="198"/>
      <c r="AR1" s="198"/>
      <c r="AS1" s="198"/>
      <c r="AT1" s="198"/>
      <c r="AU1" s="198"/>
      <c r="AV1" s="198"/>
      <c r="AW1" s="198"/>
      <c r="AX1" s="198"/>
      <c r="AY1" s="198"/>
      <c r="AZ1" s="198"/>
      <c r="BA1" s="198"/>
      <c r="BB1" s="198"/>
      <c r="BC1" s="198"/>
      <c r="BD1" s="198"/>
      <c r="BE1" s="198"/>
      <c r="BF1" s="198"/>
      <c r="BG1" s="198"/>
      <c r="BH1" s="198"/>
      <c r="BI1" s="198"/>
      <c r="BJ1" s="198"/>
      <c r="BK1" s="198"/>
      <c r="BL1" s="198"/>
      <c r="BM1" s="198"/>
      <c r="BN1" s="198"/>
      <c r="BO1" s="198"/>
      <c r="BP1" s="198"/>
      <c r="BQ1" s="198"/>
      <c r="BR1" s="198"/>
      <c r="BS1" s="198"/>
      <c r="BT1" s="198"/>
      <c r="BU1" s="198"/>
      <c r="BV1" s="198"/>
      <c r="BW1" s="198"/>
      <c r="BX1" s="198"/>
      <c r="BY1" s="198"/>
      <c r="BZ1" s="198"/>
      <c r="CA1" s="198"/>
      <c r="CB1" s="198"/>
      <c r="CC1" s="198"/>
      <c r="CD1" s="198"/>
      <c r="CE1" s="198"/>
      <c r="CF1" s="198"/>
      <c r="CG1" s="70"/>
      <c r="CH1" s="200" t="s">
        <v>54</v>
      </c>
      <c r="CI1" s="200"/>
      <c r="CJ1" s="200"/>
      <c r="CK1" s="200"/>
      <c r="CL1" s="200"/>
      <c r="CM1" s="200"/>
      <c r="CN1" s="200"/>
      <c r="CO1" s="200"/>
      <c r="CP1" s="200"/>
      <c r="CQ1" s="200"/>
      <c r="CR1" s="200"/>
      <c r="CS1" s="200"/>
      <c r="CT1" s="200"/>
      <c r="CU1" s="201"/>
      <c r="CV1" s="37"/>
      <c r="CW1" s="37"/>
    </row>
    <row r="2" spans="1:111" ht="15.75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5"/>
      <c r="CF2" s="5"/>
      <c r="CG2" s="5"/>
      <c r="CH2" s="5"/>
      <c r="CI2" s="5"/>
      <c r="CJ2" s="4"/>
      <c r="CK2" s="4"/>
      <c r="CL2" s="4"/>
      <c r="CM2" s="4"/>
      <c r="CN2" s="4"/>
      <c r="CO2" s="4"/>
      <c r="CP2" s="4"/>
      <c r="CQ2" s="5"/>
      <c r="CR2" s="5"/>
      <c r="CS2" s="5"/>
      <c r="CT2" s="5"/>
    </row>
    <row r="3" spans="1:111" s="10" customFormat="1" ht="20.100000000000001" customHeight="1" thickBot="1" x14ac:dyDescent="0.3">
      <c r="A3" s="189" t="s">
        <v>55</v>
      </c>
      <c r="B3" s="141" t="s">
        <v>56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3"/>
      <c r="X3" s="141" t="s">
        <v>57</v>
      </c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3"/>
      <c r="AS3" s="141" t="s">
        <v>58</v>
      </c>
      <c r="AT3" s="142"/>
      <c r="AU3" s="142"/>
      <c r="AV3" s="142"/>
      <c r="AW3" s="142"/>
      <c r="AX3" s="142"/>
      <c r="AY3" s="142"/>
      <c r="AZ3" s="142"/>
      <c r="BA3" s="142"/>
      <c r="BB3" s="142"/>
      <c r="BC3" s="142"/>
      <c r="BD3" s="142"/>
      <c r="BE3" s="142"/>
      <c r="BF3" s="142"/>
      <c r="BG3" s="142"/>
      <c r="BH3" s="142"/>
      <c r="BI3" s="142"/>
      <c r="BJ3" s="142"/>
      <c r="BK3" s="142"/>
      <c r="BL3" s="142"/>
      <c r="BM3" s="142"/>
      <c r="BN3" s="143"/>
      <c r="BO3" s="141" t="s">
        <v>59</v>
      </c>
      <c r="BP3" s="142"/>
      <c r="BQ3" s="142"/>
      <c r="BR3" s="142"/>
      <c r="BS3" s="142"/>
      <c r="BT3" s="142"/>
      <c r="BU3" s="142"/>
      <c r="BV3" s="142"/>
      <c r="BW3" s="142"/>
      <c r="BX3" s="142"/>
      <c r="BY3" s="142"/>
      <c r="BZ3" s="142"/>
      <c r="CA3" s="142"/>
      <c r="CB3" s="142"/>
      <c r="CC3" s="142"/>
      <c r="CD3" s="142"/>
      <c r="CE3" s="142"/>
      <c r="CF3" s="142"/>
      <c r="CG3" s="142"/>
      <c r="CH3" s="142"/>
      <c r="CI3" s="142"/>
      <c r="CJ3" s="143"/>
      <c r="CK3" s="144" t="s">
        <v>60</v>
      </c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/>
      <c r="DE3" s="145"/>
      <c r="DF3" s="145"/>
      <c r="DG3" s="45"/>
    </row>
    <row r="4" spans="1:111" s="10" customFormat="1" ht="20.100000000000001" customHeight="1" thickBot="1" x14ac:dyDescent="0.3">
      <c r="A4" s="190"/>
      <c r="B4" s="86">
        <v>1</v>
      </c>
      <c r="C4" s="87"/>
      <c r="D4" s="86">
        <v>2</v>
      </c>
      <c r="E4" s="87"/>
      <c r="F4" s="87"/>
      <c r="G4" s="87"/>
      <c r="H4" s="87"/>
      <c r="I4" s="86">
        <v>3</v>
      </c>
      <c r="J4" s="87"/>
      <c r="K4" s="87"/>
      <c r="L4" s="87"/>
      <c r="M4" s="87"/>
      <c r="N4" s="86">
        <v>4</v>
      </c>
      <c r="O4" s="87"/>
      <c r="P4" s="87"/>
      <c r="Q4" s="87"/>
      <c r="R4" s="87"/>
      <c r="S4" s="86">
        <v>5</v>
      </c>
      <c r="T4" s="87"/>
      <c r="U4" s="87"/>
      <c r="V4" s="87"/>
      <c r="W4" s="88"/>
      <c r="X4" s="86">
        <v>6</v>
      </c>
      <c r="Y4" s="87"/>
      <c r="Z4" s="87"/>
      <c r="AA4" s="87"/>
      <c r="AB4" s="88"/>
      <c r="AC4" s="86">
        <v>7</v>
      </c>
      <c r="AD4" s="87"/>
      <c r="AE4" s="87"/>
      <c r="AF4" s="87"/>
      <c r="AG4" s="88"/>
      <c r="AH4" s="86">
        <v>8</v>
      </c>
      <c r="AI4" s="87"/>
      <c r="AJ4" s="87"/>
      <c r="AK4" s="87"/>
      <c r="AL4" s="88"/>
      <c r="AM4" s="86">
        <v>9</v>
      </c>
      <c r="AN4" s="87"/>
      <c r="AO4" s="87"/>
      <c r="AP4" s="87"/>
      <c r="AQ4" s="88"/>
      <c r="AR4" s="86">
        <v>10</v>
      </c>
      <c r="AS4" s="87"/>
      <c r="AT4" s="87"/>
      <c r="AU4" s="87"/>
      <c r="AV4" s="88"/>
      <c r="AW4" s="86">
        <v>11</v>
      </c>
      <c r="AX4" s="87"/>
      <c r="AY4" s="87"/>
      <c r="AZ4" s="87"/>
      <c r="BA4" s="88"/>
      <c r="BB4" s="86">
        <v>12</v>
      </c>
      <c r="BC4" s="87"/>
      <c r="BD4" s="87"/>
      <c r="BE4" s="87"/>
      <c r="BF4" s="88"/>
      <c r="BG4" s="86">
        <v>13</v>
      </c>
      <c r="BH4" s="87"/>
      <c r="BI4" s="87"/>
      <c r="BJ4" s="87"/>
      <c r="BK4" s="88"/>
      <c r="BL4" s="86">
        <v>14</v>
      </c>
      <c r="BM4" s="87"/>
      <c r="BN4" s="87"/>
      <c r="BO4" s="87"/>
      <c r="BP4" s="88"/>
      <c r="BQ4" s="86">
        <v>15</v>
      </c>
      <c r="BR4" s="87"/>
      <c r="BS4" s="87"/>
      <c r="BT4" s="87"/>
      <c r="BU4" s="88"/>
      <c r="BV4" s="89">
        <v>16</v>
      </c>
      <c r="BW4" s="90"/>
      <c r="BX4" s="90"/>
      <c r="BY4" s="90"/>
      <c r="BZ4" s="91"/>
      <c r="CA4" s="89">
        <v>17</v>
      </c>
      <c r="CB4" s="90"/>
      <c r="CC4" s="90"/>
      <c r="CD4" s="90"/>
      <c r="CE4" s="91"/>
      <c r="CF4" s="89">
        <v>18</v>
      </c>
      <c r="CG4" s="90"/>
      <c r="CH4" s="90"/>
      <c r="CI4" s="90"/>
      <c r="CJ4" s="91"/>
      <c r="CK4" s="92">
        <v>19</v>
      </c>
      <c r="CL4" s="93"/>
      <c r="CM4" s="93"/>
      <c r="CN4" s="93"/>
      <c r="CO4" s="94"/>
      <c r="CP4" s="89">
        <v>20</v>
      </c>
      <c r="CQ4" s="90"/>
      <c r="CR4" s="90"/>
      <c r="CS4" s="90"/>
      <c r="CT4" s="91"/>
      <c r="CU4" s="86">
        <v>21</v>
      </c>
      <c r="CV4" s="87"/>
      <c r="CW4" s="87"/>
      <c r="CX4" s="87"/>
      <c r="CY4" s="88"/>
      <c r="CZ4" s="86">
        <v>22</v>
      </c>
      <c r="DA4" s="87"/>
      <c r="DB4" s="87"/>
      <c r="DC4" s="87"/>
      <c r="DD4" s="88"/>
      <c r="DE4" s="86">
        <v>23</v>
      </c>
      <c r="DF4" s="87"/>
      <c r="DG4" s="88"/>
    </row>
    <row r="5" spans="1:111" s="10" customFormat="1" ht="20.100000000000001" customHeight="1" x14ac:dyDescent="0.25">
      <c r="A5" s="190"/>
      <c r="B5" s="15">
        <v>1</v>
      </c>
      <c r="C5" s="16">
        <v>2</v>
      </c>
      <c r="D5" s="17">
        <v>5</v>
      </c>
      <c r="E5" s="18">
        <v>6</v>
      </c>
      <c r="F5" s="18">
        <v>7</v>
      </c>
      <c r="G5" s="18">
        <v>8</v>
      </c>
      <c r="H5" s="19">
        <v>9</v>
      </c>
      <c r="I5" s="17">
        <v>12</v>
      </c>
      <c r="J5" s="18">
        <v>13</v>
      </c>
      <c r="K5" s="18">
        <v>14</v>
      </c>
      <c r="L5" s="18">
        <v>15</v>
      </c>
      <c r="M5" s="19">
        <v>16</v>
      </c>
      <c r="N5" s="17">
        <v>19</v>
      </c>
      <c r="O5" s="18">
        <v>20</v>
      </c>
      <c r="P5" s="18">
        <v>21</v>
      </c>
      <c r="Q5" s="18">
        <v>22</v>
      </c>
      <c r="R5" s="19">
        <v>23</v>
      </c>
      <c r="S5" s="15">
        <v>26</v>
      </c>
      <c r="T5" s="20">
        <v>27</v>
      </c>
      <c r="U5" s="20">
        <v>28</v>
      </c>
      <c r="V5" s="20">
        <v>29</v>
      </c>
      <c r="W5" s="21">
        <v>30</v>
      </c>
      <c r="X5" s="15">
        <v>3</v>
      </c>
      <c r="Y5" s="20">
        <v>4</v>
      </c>
      <c r="Z5" s="20">
        <v>5</v>
      </c>
      <c r="AA5" s="20">
        <v>6</v>
      </c>
      <c r="AB5" s="21">
        <v>7</v>
      </c>
      <c r="AC5" s="22">
        <v>10</v>
      </c>
      <c r="AD5" s="23">
        <v>11</v>
      </c>
      <c r="AE5" s="23">
        <v>12</v>
      </c>
      <c r="AF5" s="23">
        <v>13</v>
      </c>
      <c r="AG5" s="24">
        <v>14</v>
      </c>
      <c r="AH5" s="15">
        <v>17</v>
      </c>
      <c r="AI5" s="20">
        <v>18</v>
      </c>
      <c r="AJ5" s="20">
        <v>19</v>
      </c>
      <c r="AK5" s="20">
        <v>20</v>
      </c>
      <c r="AL5" s="21">
        <v>21</v>
      </c>
      <c r="AM5" s="15">
        <v>24</v>
      </c>
      <c r="AN5" s="20">
        <v>25</v>
      </c>
      <c r="AO5" s="20">
        <v>26</v>
      </c>
      <c r="AP5" s="20">
        <v>27</v>
      </c>
      <c r="AQ5" s="21">
        <v>28</v>
      </c>
      <c r="AR5" s="15">
        <v>31</v>
      </c>
      <c r="AS5" s="20">
        <v>1</v>
      </c>
      <c r="AT5" s="23">
        <v>2</v>
      </c>
      <c r="AU5" s="23">
        <v>3</v>
      </c>
      <c r="AV5" s="24">
        <v>4</v>
      </c>
      <c r="AW5" s="22">
        <v>7</v>
      </c>
      <c r="AX5" s="23">
        <v>8</v>
      </c>
      <c r="AY5" s="23">
        <v>9</v>
      </c>
      <c r="AZ5" s="23">
        <v>10</v>
      </c>
      <c r="BA5" s="24">
        <v>11</v>
      </c>
      <c r="BB5" s="22">
        <v>14</v>
      </c>
      <c r="BC5" s="23">
        <v>15</v>
      </c>
      <c r="BD5" s="20">
        <v>16</v>
      </c>
      <c r="BE5" s="23">
        <v>17</v>
      </c>
      <c r="BF5" s="24">
        <v>18</v>
      </c>
      <c r="BG5" s="22">
        <v>21</v>
      </c>
      <c r="BH5" s="23">
        <v>22</v>
      </c>
      <c r="BI5" s="23">
        <v>23</v>
      </c>
      <c r="BJ5" s="23">
        <v>24</v>
      </c>
      <c r="BK5" s="24">
        <v>25</v>
      </c>
      <c r="BL5" s="22">
        <v>28</v>
      </c>
      <c r="BM5" s="23">
        <v>29</v>
      </c>
      <c r="BN5" s="23">
        <v>30</v>
      </c>
      <c r="BO5" s="23">
        <v>1</v>
      </c>
      <c r="BP5" s="24">
        <v>2</v>
      </c>
      <c r="BQ5" s="25">
        <v>5</v>
      </c>
      <c r="BR5" s="26">
        <v>6</v>
      </c>
      <c r="BS5" s="26">
        <v>7</v>
      </c>
      <c r="BT5" s="26">
        <v>8</v>
      </c>
      <c r="BU5" s="27">
        <v>9</v>
      </c>
      <c r="BV5" s="22">
        <v>12</v>
      </c>
      <c r="BW5" s="23">
        <v>13</v>
      </c>
      <c r="BX5" s="23">
        <v>14</v>
      </c>
      <c r="BY5" s="28">
        <v>15</v>
      </c>
      <c r="BZ5" s="29">
        <v>16</v>
      </c>
      <c r="CA5" s="30">
        <v>19</v>
      </c>
      <c r="CB5" s="31">
        <v>20</v>
      </c>
      <c r="CC5" s="31">
        <v>21</v>
      </c>
      <c r="CD5" s="31">
        <v>22</v>
      </c>
      <c r="CE5" s="29">
        <v>23</v>
      </c>
      <c r="CF5" s="30">
        <v>26</v>
      </c>
      <c r="CG5" s="31">
        <v>27</v>
      </c>
      <c r="CH5" s="31">
        <v>28</v>
      </c>
      <c r="CI5" s="31">
        <v>29</v>
      </c>
      <c r="CJ5" s="32">
        <v>30</v>
      </c>
      <c r="CK5" s="15" t="s">
        <v>61</v>
      </c>
      <c r="CL5" s="20" t="s">
        <v>62</v>
      </c>
      <c r="CM5" s="20" t="s">
        <v>63</v>
      </c>
      <c r="CN5" s="20" t="s">
        <v>64</v>
      </c>
      <c r="CO5" s="16" t="s">
        <v>65</v>
      </c>
      <c r="CP5" s="15" t="s">
        <v>66</v>
      </c>
      <c r="CQ5" s="20" t="s">
        <v>67</v>
      </c>
      <c r="CR5" s="21" t="s">
        <v>68</v>
      </c>
      <c r="CS5" s="46">
        <v>12</v>
      </c>
      <c r="CT5" s="47">
        <v>13</v>
      </c>
      <c r="CU5" s="48">
        <v>16</v>
      </c>
      <c r="CV5" s="46">
        <v>17</v>
      </c>
      <c r="CW5" s="46">
        <v>18</v>
      </c>
      <c r="CX5" s="49">
        <v>19</v>
      </c>
      <c r="CY5" s="50">
        <v>20</v>
      </c>
      <c r="CZ5" s="51">
        <v>23</v>
      </c>
      <c r="DA5" s="49">
        <v>24</v>
      </c>
      <c r="DB5" s="49">
        <v>25</v>
      </c>
      <c r="DC5" s="49">
        <v>26</v>
      </c>
      <c r="DD5" s="50">
        <v>27</v>
      </c>
      <c r="DE5" s="51">
        <v>30</v>
      </c>
      <c r="DF5" s="49">
        <v>31</v>
      </c>
      <c r="DG5" s="50">
        <v>1</v>
      </c>
    </row>
    <row r="6" spans="1:111" s="10" customFormat="1" ht="20.100000000000001" customHeight="1" thickBot="1" x14ac:dyDescent="0.3">
      <c r="A6" s="191"/>
      <c r="B6" s="38" t="s">
        <v>3</v>
      </c>
      <c r="C6" s="39" t="s">
        <v>4</v>
      </c>
      <c r="D6" s="38" t="s">
        <v>0</v>
      </c>
      <c r="E6" s="40" t="s">
        <v>1</v>
      </c>
      <c r="F6" s="40" t="s">
        <v>2</v>
      </c>
      <c r="G6" s="40" t="s">
        <v>3</v>
      </c>
      <c r="H6" s="39" t="s">
        <v>4</v>
      </c>
      <c r="I6" s="38" t="s">
        <v>0</v>
      </c>
      <c r="J6" s="40" t="s">
        <v>1</v>
      </c>
      <c r="K6" s="40" t="s">
        <v>2</v>
      </c>
      <c r="L6" s="40" t="s">
        <v>3</v>
      </c>
      <c r="M6" s="39" t="s">
        <v>4</v>
      </c>
      <c r="N6" s="38" t="s">
        <v>0</v>
      </c>
      <c r="O6" s="40" t="s">
        <v>1</v>
      </c>
      <c r="P6" s="40" t="s">
        <v>2</v>
      </c>
      <c r="Q6" s="40" t="s">
        <v>3</v>
      </c>
      <c r="R6" s="39" t="s">
        <v>4</v>
      </c>
      <c r="S6" s="38" t="s">
        <v>0</v>
      </c>
      <c r="T6" s="40" t="s">
        <v>1</v>
      </c>
      <c r="U6" s="40" t="s">
        <v>2</v>
      </c>
      <c r="V6" s="40" t="s">
        <v>3</v>
      </c>
      <c r="W6" s="41" t="s">
        <v>4</v>
      </c>
      <c r="X6" s="38" t="s">
        <v>0</v>
      </c>
      <c r="Y6" s="40" t="s">
        <v>1</v>
      </c>
      <c r="Z6" s="40" t="s">
        <v>2</v>
      </c>
      <c r="AA6" s="40" t="s">
        <v>3</v>
      </c>
      <c r="AB6" s="41" t="s">
        <v>4</v>
      </c>
      <c r="AC6" s="38" t="s">
        <v>0</v>
      </c>
      <c r="AD6" s="40" t="s">
        <v>1</v>
      </c>
      <c r="AE6" s="40" t="s">
        <v>2</v>
      </c>
      <c r="AF6" s="40" t="s">
        <v>3</v>
      </c>
      <c r="AG6" s="41" t="s">
        <v>4</v>
      </c>
      <c r="AH6" s="38" t="s">
        <v>0</v>
      </c>
      <c r="AI6" s="40" t="s">
        <v>1</v>
      </c>
      <c r="AJ6" s="40" t="s">
        <v>2</v>
      </c>
      <c r="AK6" s="40" t="s">
        <v>3</v>
      </c>
      <c r="AL6" s="41" t="s">
        <v>4</v>
      </c>
      <c r="AM6" s="38" t="s">
        <v>0</v>
      </c>
      <c r="AN6" s="40" t="s">
        <v>1</v>
      </c>
      <c r="AO6" s="40" t="s">
        <v>2</v>
      </c>
      <c r="AP6" s="40" t="s">
        <v>3</v>
      </c>
      <c r="AQ6" s="41" t="s">
        <v>4</v>
      </c>
      <c r="AR6" s="38" t="s">
        <v>0</v>
      </c>
      <c r="AS6" s="40" t="s">
        <v>1</v>
      </c>
      <c r="AT6" s="40" t="s">
        <v>2</v>
      </c>
      <c r="AU6" s="40" t="s">
        <v>3</v>
      </c>
      <c r="AV6" s="41" t="s">
        <v>4</v>
      </c>
      <c r="AW6" s="38" t="s">
        <v>0</v>
      </c>
      <c r="AX6" s="40" t="s">
        <v>1</v>
      </c>
      <c r="AY6" s="40" t="s">
        <v>2</v>
      </c>
      <c r="AZ6" s="40" t="s">
        <v>3</v>
      </c>
      <c r="BA6" s="41" t="s">
        <v>4</v>
      </c>
      <c r="BB6" s="38" t="s">
        <v>0</v>
      </c>
      <c r="BC6" s="40" t="s">
        <v>1</v>
      </c>
      <c r="BD6" s="40" t="s">
        <v>2</v>
      </c>
      <c r="BE6" s="40" t="s">
        <v>3</v>
      </c>
      <c r="BF6" s="41" t="s">
        <v>4</v>
      </c>
      <c r="BG6" s="38" t="s">
        <v>0</v>
      </c>
      <c r="BH6" s="40" t="s">
        <v>1</v>
      </c>
      <c r="BI6" s="40" t="s">
        <v>2</v>
      </c>
      <c r="BJ6" s="40" t="s">
        <v>3</v>
      </c>
      <c r="BK6" s="41" t="s">
        <v>4</v>
      </c>
      <c r="BL6" s="38" t="s">
        <v>0</v>
      </c>
      <c r="BM6" s="40" t="s">
        <v>1</v>
      </c>
      <c r="BN6" s="40" t="s">
        <v>2</v>
      </c>
      <c r="BO6" s="40" t="s">
        <v>3</v>
      </c>
      <c r="BP6" s="41" t="s">
        <v>4</v>
      </c>
      <c r="BQ6" s="38" t="s">
        <v>0</v>
      </c>
      <c r="BR6" s="40" t="s">
        <v>1</v>
      </c>
      <c r="BS6" s="40" t="s">
        <v>2</v>
      </c>
      <c r="BT6" s="40" t="s">
        <v>3</v>
      </c>
      <c r="BU6" s="41" t="s">
        <v>4</v>
      </c>
      <c r="BV6" s="38" t="s">
        <v>0</v>
      </c>
      <c r="BW6" s="40" t="s">
        <v>1</v>
      </c>
      <c r="BX6" s="40" t="s">
        <v>2</v>
      </c>
      <c r="BY6" s="39" t="s">
        <v>3</v>
      </c>
      <c r="BZ6" s="41" t="s">
        <v>4</v>
      </c>
      <c r="CA6" s="38" t="s">
        <v>0</v>
      </c>
      <c r="CB6" s="40" t="s">
        <v>1</v>
      </c>
      <c r="CC6" s="40" t="s">
        <v>2</v>
      </c>
      <c r="CD6" s="40" t="s">
        <v>3</v>
      </c>
      <c r="CE6" s="41" t="s">
        <v>4</v>
      </c>
      <c r="CF6" s="38" t="s">
        <v>0</v>
      </c>
      <c r="CG6" s="40" t="s">
        <v>1</v>
      </c>
      <c r="CH6" s="40" t="s">
        <v>2</v>
      </c>
      <c r="CI6" s="40" t="s">
        <v>3</v>
      </c>
      <c r="CJ6" s="39" t="s">
        <v>4</v>
      </c>
      <c r="CK6" s="38" t="s">
        <v>0</v>
      </c>
      <c r="CL6" s="40" t="s">
        <v>1</v>
      </c>
      <c r="CM6" s="40" t="s">
        <v>2</v>
      </c>
      <c r="CN6" s="40" t="s">
        <v>3</v>
      </c>
      <c r="CO6" s="39" t="s">
        <v>4</v>
      </c>
      <c r="CP6" s="38" t="s">
        <v>0</v>
      </c>
      <c r="CQ6" s="40" t="s">
        <v>1</v>
      </c>
      <c r="CR6" s="41" t="s">
        <v>2</v>
      </c>
      <c r="CS6" s="52" t="s">
        <v>3</v>
      </c>
      <c r="CT6" s="53" t="s">
        <v>4</v>
      </c>
      <c r="CU6" s="54" t="s">
        <v>0</v>
      </c>
      <c r="CV6" s="52" t="s">
        <v>1</v>
      </c>
      <c r="CW6" s="52" t="s">
        <v>2</v>
      </c>
      <c r="CX6" s="55" t="s">
        <v>3</v>
      </c>
      <c r="CY6" s="56" t="s">
        <v>4</v>
      </c>
      <c r="CZ6" s="57" t="s">
        <v>0</v>
      </c>
      <c r="DA6" s="55" t="s">
        <v>1</v>
      </c>
      <c r="DB6" s="55" t="s">
        <v>2</v>
      </c>
      <c r="DC6" s="55" t="s">
        <v>3</v>
      </c>
      <c r="DD6" s="56" t="s">
        <v>4</v>
      </c>
      <c r="DE6" s="57" t="s">
        <v>0</v>
      </c>
      <c r="DF6" s="55" t="s">
        <v>1</v>
      </c>
      <c r="DG6" s="56" t="s">
        <v>2</v>
      </c>
    </row>
    <row r="7" spans="1:111" ht="45" customHeight="1" thickBot="1" x14ac:dyDescent="0.3">
      <c r="A7" s="42" t="s">
        <v>79</v>
      </c>
      <c r="B7" s="177" t="s">
        <v>8</v>
      </c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9"/>
      <c r="R7" s="177" t="s">
        <v>6</v>
      </c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9"/>
      <c r="AH7" s="177" t="s">
        <v>7</v>
      </c>
      <c r="AI7" s="178"/>
      <c r="AJ7" s="178"/>
      <c r="AK7" s="178"/>
      <c r="AL7" s="178"/>
      <c r="AM7" s="178"/>
      <c r="AN7" s="178"/>
      <c r="AO7" s="178"/>
      <c r="AP7" s="178"/>
      <c r="AQ7" s="178"/>
      <c r="AR7" s="178"/>
      <c r="AS7" s="178"/>
      <c r="AT7" s="178"/>
      <c r="AU7" s="178"/>
      <c r="AV7" s="178"/>
      <c r="AW7" s="179"/>
      <c r="AX7" s="174" t="s">
        <v>14</v>
      </c>
      <c r="AY7" s="175"/>
      <c r="AZ7" s="175"/>
      <c r="BA7" s="175"/>
      <c r="BB7" s="176"/>
      <c r="BC7" s="180" t="s">
        <v>5</v>
      </c>
      <c r="BD7" s="181"/>
      <c r="BE7" s="181"/>
      <c r="BF7" s="181"/>
      <c r="BG7" s="182"/>
      <c r="BH7" s="180" t="s">
        <v>13</v>
      </c>
      <c r="BI7" s="181"/>
      <c r="BJ7" s="181"/>
      <c r="BK7" s="181"/>
      <c r="BL7" s="181"/>
      <c r="BM7" s="181"/>
      <c r="BN7" s="181"/>
      <c r="BO7" s="181"/>
      <c r="BP7" s="182"/>
      <c r="BQ7" s="168" t="s">
        <v>33</v>
      </c>
      <c r="BR7" s="169"/>
      <c r="BS7" s="169"/>
      <c r="BT7" s="169"/>
      <c r="BU7" s="170"/>
      <c r="BV7" s="171" t="s">
        <v>35</v>
      </c>
      <c r="BW7" s="172"/>
      <c r="BX7" s="172"/>
      <c r="BY7" s="172"/>
      <c r="BZ7" s="172"/>
      <c r="CA7" s="172"/>
      <c r="CB7" s="172"/>
      <c r="CC7" s="172"/>
      <c r="CD7" s="172"/>
      <c r="CE7" s="172"/>
      <c r="CF7" s="172"/>
      <c r="CG7" s="172"/>
      <c r="CH7" s="172"/>
      <c r="CI7" s="172"/>
      <c r="CJ7" s="172"/>
      <c r="CK7" s="172"/>
      <c r="CL7" s="172"/>
      <c r="CM7" s="172"/>
      <c r="CN7" s="172"/>
      <c r="CO7" s="172"/>
      <c r="CP7" s="172"/>
      <c r="CQ7" s="172"/>
      <c r="CR7" s="173"/>
      <c r="CS7" s="147"/>
      <c r="CT7" s="148"/>
      <c r="CU7" s="148"/>
      <c r="CV7" s="148"/>
      <c r="CW7" s="149"/>
      <c r="CX7" s="153"/>
      <c r="CY7" s="154"/>
      <c r="CZ7" s="154"/>
      <c r="DA7" s="154"/>
      <c r="DB7" s="154"/>
      <c r="DC7" s="154"/>
      <c r="DD7" s="154"/>
      <c r="DE7" s="154"/>
      <c r="DF7" s="154"/>
      <c r="DG7" s="155"/>
    </row>
    <row r="8" spans="1:111" ht="45" customHeight="1" thickBot="1" x14ac:dyDescent="0.3">
      <c r="A8" s="42" t="s">
        <v>80</v>
      </c>
      <c r="B8" s="177" t="s">
        <v>8</v>
      </c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9"/>
      <c r="R8" s="177" t="s">
        <v>6</v>
      </c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9"/>
      <c r="AH8" s="177" t="s">
        <v>7</v>
      </c>
      <c r="AI8" s="178"/>
      <c r="AJ8" s="178"/>
      <c r="AK8" s="178"/>
      <c r="AL8" s="178"/>
      <c r="AM8" s="178"/>
      <c r="AN8" s="178"/>
      <c r="AO8" s="178"/>
      <c r="AP8" s="178"/>
      <c r="AQ8" s="178"/>
      <c r="AR8" s="178"/>
      <c r="AS8" s="178"/>
      <c r="AT8" s="178"/>
      <c r="AU8" s="178"/>
      <c r="AV8" s="178"/>
      <c r="AW8" s="179"/>
      <c r="AX8" s="174" t="s">
        <v>14</v>
      </c>
      <c r="AY8" s="175"/>
      <c r="AZ8" s="175"/>
      <c r="BA8" s="175"/>
      <c r="BB8" s="176"/>
      <c r="BC8" s="180" t="s">
        <v>5</v>
      </c>
      <c r="BD8" s="181"/>
      <c r="BE8" s="181"/>
      <c r="BF8" s="181"/>
      <c r="BG8" s="182"/>
      <c r="BH8" s="180" t="s">
        <v>13</v>
      </c>
      <c r="BI8" s="181"/>
      <c r="BJ8" s="181"/>
      <c r="BK8" s="181"/>
      <c r="BL8" s="181"/>
      <c r="BM8" s="181"/>
      <c r="BN8" s="181"/>
      <c r="BO8" s="181"/>
      <c r="BP8" s="182"/>
      <c r="BQ8" s="168" t="s">
        <v>33</v>
      </c>
      <c r="BR8" s="169"/>
      <c r="BS8" s="169"/>
      <c r="BT8" s="169"/>
      <c r="BU8" s="170"/>
      <c r="BV8" s="171" t="s">
        <v>35</v>
      </c>
      <c r="BW8" s="172"/>
      <c r="BX8" s="172"/>
      <c r="BY8" s="172"/>
      <c r="BZ8" s="172"/>
      <c r="CA8" s="172"/>
      <c r="CB8" s="172"/>
      <c r="CC8" s="172"/>
      <c r="CD8" s="172"/>
      <c r="CE8" s="172"/>
      <c r="CF8" s="172"/>
      <c r="CG8" s="172"/>
      <c r="CH8" s="172"/>
      <c r="CI8" s="172"/>
      <c r="CJ8" s="172"/>
      <c r="CK8" s="172"/>
      <c r="CL8" s="172"/>
      <c r="CM8" s="172"/>
      <c r="CN8" s="172"/>
      <c r="CO8" s="172"/>
      <c r="CP8" s="172"/>
      <c r="CQ8" s="172"/>
      <c r="CR8" s="173"/>
      <c r="CS8" s="150"/>
      <c r="CT8" s="151"/>
      <c r="CU8" s="151"/>
      <c r="CV8" s="151"/>
      <c r="CW8" s="152"/>
      <c r="CX8" s="156"/>
      <c r="CY8" s="157"/>
      <c r="CZ8" s="157"/>
      <c r="DA8" s="157"/>
      <c r="DB8" s="157"/>
      <c r="DC8" s="157"/>
      <c r="DD8" s="157"/>
      <c r="DE8" s="157"/>
      <c r="DF8" s="157"/>
      <c r="DG8" s="158"/>
    </row>
    <row r="10" spans="1:111" ht="26.25" x14ac:dyDescent="0.4">
      <c r="A10" s="59" t="s">
        <v>88</v>
      </c>
      <c r="B10" s="60" t="s">
        <v>89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123"/>
      <c r="BA10" s="124"/>
      <c r="BB10" s="124"/>
      <c r="BC10" s="124"/>
      <c r="BD10" s="124"/>
      <c r="BE10" s="125"/>
      <c r="BF10" s="60"/>
      <c r="BG10" s="60" t="s">
        <v>90</v>
      </c>
      <c r="BH10" s="60"/>
      <c r="BI10" s="60"/>
      <c r="BJ10" s="60"/>
      <c r="BK10" s="60"/>
      <c r="BL10" s="60"/>
      <c r="BM10" s="60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1"/>
      <c r="CI10" s="61"/>
      <c r="CJ10" s="61"/>
      <c r="CK10" s="61"/>
      <c r="CL10" s="61"/>
      <c r="CM10" s="61"/>
      <c r="CN10" s="61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</row>
    <row r="11" spans="1:111" ht="21" x14ac:dyDescent="0.35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119"/>
      <c r="R11" s="120"/>
      <c r="S11" s="120"/>
      <c r="T11" s="120"/>
      <c r="U11" s="120"/>
      <c r="V11" s="121"/>
      <c r="W11" s="60"/>
      <c r="X11" s="60" t="s">
        <v>91</v>
      </c>
      <c r="Y11" s="60"/>
      <c r="Z11" s="60"/>
      <c r="AA11" s="60"/>
      <c r="AB11" s="60"/>
      <c r="AC11" s="60"/>
      <c r="AD11" s="60"/>
      <c r="AE11" s="60"/>
      <c r="AF11" s="63"/>
      <c r="AG11" s="63"/>
      <c r="AH11" s="63"/>
      <c r="AI11" s="63"/>
      <c r="AJ11" s="63"/>
      <c r="AK11" s="60"/>
      <c r="AL11" s="63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4"/>
      <c r="BA11" s="65"/>
      <c r="BB11" s="65"/>
      <c r="BC11" s="65"/>
      <c r="BD11" s="65"/>
      <c r="BE11" s="66"/>
      <c r="BF11" s="60"/>
      <c r="BG11" s="60" t="s">
        <v>92</v>
      </c>
      <c r="BH11" s="60"/>
      <c r="BI11" s="60"/>
      <c r="BJ11" s="60"/>
      <c r="BK11" s="67"/>
      <c r="BL11" s="67"/>
      <c r="BM11" s="67"/>
      <c r="BN11" s="61"/>
      <c r="BO11" s="61"/>
      <c r="BP11" s="61"/>
      <c r="BQ11" s="61"/>
      <c r="BR11" s="202"/>
      <c r="BS11" s="203"/>
      <c r="BT11" s="203"/>
      <c r="BU11" s="203"/>
      <c r="BV11" s="203"/>
      <c r="BW11" s="204"/>
      <c r="BX11" s="61"/>
      <c r="BY11" s="60" t="s">
        <v>93</v>
      </c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</row>
    <row r="12" spans="1:111" x14ac:dyDescent="0.25">
      <c r="A12" s="102" t="s">
        <v>77</v>
      </c>
      <c r="B12" s="103"/>
    </row>
    <row r="13" spans="1:111" ht="31.5" customHeight="1" x14ac:dyDescent="0.25">
      <c r="A13" s="110" t="s">
        <v>19</v>
      </c>
      <c r="B13" s="111"/>
      <c r="C13" s="111"/>
      <c r="D13" s="111"/>
      <c r="E13" s="111"/>
      <c r="F13" s="111"/>
      <c r="G13" s="111"/>
      <c r="H13" s="111"/>
      <c r="I13" s="111"/>
      <c r="J13" s="112"/>
      <c r="K13" s="116" t="s">
        <v>20</v>
      </c>
      <c r="L13" s="111"/>
      <c r="M13" s="112"/>
      <c r="N13" s="116" t="s">
        <v>21</v>
      </c>
      <c r="O13" s="111"/>
      <c r="P13" s="112"/>
      <c r="Q13" s="117" t="s">
        <v>22</v>
      </c>
      <c r="R13" s="112"/>
      <c r="S13" s="118" t="s">
        <v>23</v>
      </c>
      <c r="T13" s="96"/>
      <c r="U13" s="96"/>
      <c r="V13" s="97"/>
      <c r="W13" s="116" t="s">
        <v>24</v>
      </c>
      <c r="X13" s="111"/>
      <c r="Y13" s="112"/>
      <c r="Z13" s="116" t="s">
        <v>25</v>
      </c>
      <c r="AA13" s="111"/>
      <c r="AB13" s="112"/>
      <c r="AC13" s="110" t="s">
        <v>26</v>
      </c>
      <c r="AD13" s="111"/>
      <c r="AE13" s="111"/>
      <c r="AF13" s="111"/>
      <c r="AG13" s="111"/>
      <c r="AH13" s="112"/>
    </row>
    <row r="14" spans="1:111" x14ac:dyDescent="0.25">
      <c r="A14" s="113"/>
      <c r="B14" s="114"/>
      <c r="C14" s="114"/>
      <c r="D14" s="114"/>
      <c r="E14" s="114"/>
      <c r="F14" s="114"/>
      <c r="G14" s="114"/>
      <c r="H14" s="114"/>
      <c r="I14" s="114"/>
      <c r="J14" s="115"/>
      <c r="K14" s="113"/>
      <c r="L14" s="114"/>
      <c r="M14" s="115"/>
      <c r="N14" s="113"/>
      <c r="O14" s="114"/>
      <c r="P14" s="115"/>
      <c r="Q14" s="113"/>
      <c r="R14" s="115"/>
      <c r="S14" s="122">
        <v>1</v>
      </c>
      <c r="T14" s="97"/>
      <c r="U14" s="122">
        <v>2</v>
      </c>
      <c r="V14" s="97"/>
      <c r="W14" s="113"/>
      <c r="X14" s="114"/>
      <c r="Y14" s="115"/>
      <c r="Z14" s="113"/>
      <c r="AA14" s="114"/>
      <c r="AB14" s="115"/>
      <c r="AC14" s="113"/>
      <c r="AD14" s="114"/>
      <c r="AE14" s="114"/>
      <c r="AF14" s="114"/>
      <c r="AG14" s="114"/>
      <c r="AH14" s="115"/>
    </row>
    <row r="15" spans="1:111" ht="18.75" x14ac:dyDescent="0.3">
      <c r="A15" s="129" t="s">
        <v>8</v>
      </c>
      <c r="B15" s="96"/>
      <c r="C15" s="96"/>
      <c r="D15" s="96"/>
      <c r="E15" s="96"/>
      <c r="F15" s="96"/>
      <c r="G15" s="96"/>
      <c r="H15" s="96"/>
      <c r="I15" s="96"/>
      <c r="J15" s="97"/>
      <c r="K15" s="95">
        <v>200</v>
      </c>
      <c r="L15" s="96"/>
      <c r="M15" s="97"/>
      <c r="N15" s="99">
        <v>30</v>
      </c>
      <c r="O15" s="137"/>
      <c r="P15" s="100"/>
      <c r="Q15" s="99" t="s">
        <v>27</v>
      </c>
      <c r="R15" s="100"/>
      <c r="S15" s="99">
        <v>16</v>
      </c>
      <c r="T15" s="100"/>
      <c r="U15" s="99">
        <v>14</v>
      </c>
      <c r="V15" s="100"/>
      <c r="W15" s="101">
        <f t="shared" ref="W15:W23" si="0">IF(Z15="залік",K15/N15,IF(Z15="ПК",(K15-4)/(N15-1),(K15-4)/N15))</f>
        <v>6.7586206896551726</v>
      </c>
      <c r="X15" s="96"/>
      <c r="Y15" s="97"/>
      <c r="Z15" s="95" t="s">
        <v>45</v>
      </c>
      <c r="AA15" s="96"/>
      <c r="AB15" s="97"/>
      <c r="AC15" s="95" t="s">
        <v>28</v>
      </c>
      <c r="AD15" s="96"/>
      <c r="AE15" s="96"/>
      <c r="AF15" s="96"/>
      <c r="AG15" s="96"/>
      <c r="AH15" s="97"/>
    </row>
    <row r="16" spans="1:111" ht="18.75" x14ac:dyDescent="0.3">
      <c r="A16" s="129" t="s">
        <v>51</v>
      </c>
      <c r="B16" s="96"/>
      <c r="C16" s="96"/>
      <c r="D16" s="96"/>
      <c r="E16" s="96"/>
      <c r="F16" s="96"/>
      <c r="G16" s="96"/>
      <c r="H16" s="96"/>
      <c r="I16" s="96"/>
      <c r="J16" s="97"/>
      <c r="K16" s="95">
        <v>200</v>
      </c>
      <c r="L16" s="96"/>
      <c r="M16" s="97"/>
      <c r="N16" s="99">
        <v>30</v>
      </c>
      <c r="O16" s="137"/>
      <c r="P16" s="100"/>
      <c r="Q16" s="99" t="s">
        <v>27</v>
      </c>
      <c r="R16" s="100"/>
      <c r="S16" s="99">
        <v>16</v>
      </c>
      <c r="T16" s="100"/>
      <c r="U16" s="99">
        <v>14</v>
      </c>
      <c r="V16" s="100"/>
      <c r="W16" s="101">
        <f t="shared" si="0"/>
        <v>6.7586206896551726</v>
      </c>
      <c r="X16" s="96"/>
      <c r="Y16" s="97"/>
      <c r="Z16" s="95" t="s">
        <v>45</v>
      </c>
      <c r="AA16" s="96"/>
      <c r="AB16" s="97"/>
      <c r="AC16" s="95" t="s">
        <v>28</v>
      </c>
      <c r="AD16" s="96"/>
      <c r="AE16" s="96"/>
      <c r="AF16" s="96"/>
      <c r="AG16" s="96"/>
      <c r="AH16" s="97"/>
    </row>
    <row r="17" spans="1:111" ht="18.75" x14ac:dyDescent="0.3">
      <c r="A17" s="199" t="s">
        <v>52</v>
      </c>
      <c r="B17" s="111"/>
      <c r="C17" s="111"/>
      <c r="D17" s="111"/>
      <c r="E17" s="111"/>
      <c r="F17" s="111"/>
      <c r="G17" s="111"/>
      <c r="H17" s="111"/>
      <c r="I17" s="111"/>
      <c r="J17" s="112"/>
      <c r="K17" s="95">
        <v>200</v>
      </c>
      <c r="L17" s="96"/>
      <c r="M17" s="97"/>
      <c r="N17" s="99">
        <v>30</v>
      </c>
      <c r="O17" s="137"/>
      <c r="P17" s="100"/>
      <c r="Q17" s="99" t="s">
        <v>27</v>
      </c>
      <c r="R17" s="100"/>
      <c r="S17" s="99">
        <v>16</v>
      </c>
      <c r="T17" s="100"/>
      <c r="U17" s="99">
        <v>14</v>
      </c>
      <c r="V17" s="100"/>
      <c r="W17" s="101">
        <f t="shared" si="0"/>
        <v>6.7586206896551726</v>
      </c>
      <c r="X17" s="96"/>
      <c r="Y17" s="97"/>
      <c r="Z17" s="95" t="s">
        <v>45</v>
      </c>
      <c r="AA17" s="96"/>
      <c r="AB17" s="97"/>
      <c r="AC17" s="95" t="s">
        <v>28</v>
      </c>
      <c r="AD17" s="96"/>
      <c r="AE17" s="96"/>
      <c r="AF17" s="96"/>
      <c r="AG17" s="96"/>
      <c r="AH17" s="97"/>
    </row>
    <row r="18" spans="1:111" ht="18.75" x14ac:dyDescent="0.25">
      <c r="A18" s="207" t="s">
        <v>53</v>
      </c>
      <c r="B18" s="96"/>
      <c r="C18" s="96"/>
      <c r="D18" s="96"/>
      <c r="E18" s="96"/>
      <c r="F18" s="96"/>
      <c r="G18" s="96"/>
      <c r="H18" s="96"/>
      <c r="I18" s="96"/>
      <c r="J18" s="97"/>
      <c r="K18" s="196">
        <v>130</v>
      </c>
      <c r="L18" s="96"/>
      <c r="M18" s="97"/>
      <c r="N18" s="99">
        <v>20</v>
      </c>
      <c r="O18" s="137"/>
      <c r="P18" s="100"/>
      <c r="Q18" s="99" t="s">
        <v>27</v>
      </c>
      <c r="R18" s="100"/>
      <c r="S18" s="99">
        <v>9</v>
      </c>
      <c r="T18" s="100"/>
      <c r="U18" s="99">
        <v>10</v>
      </c>
      <c r="V18" s="100"/>
      <c r="W18" s="101">
        <f t="shared" si="0"/>
        <v>6.6315789473684212</v>
      </c>
      <c r="X18" s="96"/>
      <c r="Y18" s="97"/>
      <c r="Z18" s="95" t="s">
        <v>45</v>
      </c>
      <c r="AA18" s="96"/>
      <c r="AB18" s="97"/>
      <c r="AC18" s="95" t="s">
        <v>28</v>
      </c>
      <c r="AD18" s="96"/>
      <c r="AE18" s="96"/>
      <c r="AF18" s="96"/>
      <c r="AG18" s="96"/>
      <c r="AH18" s="97"/>
    </row>
    <row r="19" spans="1:111" ht="18.75" x14ac:dyDescent="0.3">
      <c r="A19" s="195" t="s">
        <v>14</v>
      </c>
      <c r="B19" s="114"/>
      <c r="C19" s="114"/>
      <c r="D19" s="114"/>
      <c r="E19" s="114"/>
      <c r="F19" s="114"/>
      <c r="G19" s="114"/>
      <c r="H19" s="114"/>
      <c r="I19" s="114"/>
      <c r="J19" s="115"/>
      <c r="K19" s="95">
        <v>60</v>
      </c>
      <c r="L19" s="96"/>
      <c r="M19" s="97"/>
      <c r="N19" s="99">
        <v>9</v>
      </c>
      <c r="O19" s="137"/>
      <c r="P19" s="100"/>
      <c r="Q19" s="99" t="s">
        <v>27</v>
      </c>
      <c r="R19" s="100"/>
      <c r="S19" s="99">
        <v>5</v>
      </c>
      <c r="T19" s="100"/>
      <c r="U19" s="99">
        <v>4</v>
      </c>
      <c r="V19" s="100"/>
      <c r="W19" s="101">
        <f t="shared" si="0"/>
        <v>7</v>
      </c>
      <c r="X19" s="96"/>
      <c r="Y19" s="97"/>
      <c r="Z19" s="95" t="s">
        <v>45</v>
      </c>
      <c r="AA19" s="96"/>
      <c r="AB19" s="97"/>
      <c r="AC19" s="95" t="s">
        <v>28</v>
      </c>
      <c r="AD19" s="96"/>
      <c r="AE19" s="96"/>
      <c r="AF19" s="96"/>
      <c r="AG19" s="96"/>
      <c r="AH19" s="97"/>
    </row>
    <row r="20" spans="1:111" ht="24.75" customHeight="1" x14ac:dyDescent="0.25">
      <c r="A20" s="194" t="s">
        <v>5</v>
      </c>
      <c r="B20" s="127"/>
      <c r="C20" s="127"/>
      <c r="D20" s="127"/>
      <c r="E20" s="127"/>
      <c r="F20" s="127"/>
      <c r="G20" s="127"/>
      <c r="H20" s="127"/>
      <c r="I20" s="127"/>
      <c r="J20" s="128"/>
      <c r="K20" s="95">
        <v>60</v>
      </c>
      <c r="L20" s="96"/>
      <c r="M20" s="97"/>
      <c r="N20" s="99">
        <v>9</v>
      </c>
      <c r="O20" s="137"/>
      <c r="P20" s="100"/>
      <c r="Q20" s="99" t="s">
        <v>27</v>
      </c>
      <c r="R20" s="100"/>
      <c r="S20" s="99">
        <v>5</v>
      </c>
      <c r="T20" s="100"/>
      <c r="U20" s="99">
        <v>4</v>
      </c>
      <c r="V20" s="100"/>
      <c r="W20" s="101">
        <f t="shared" si="0"/>
        <v>7</v>
      </c>
      <c r="X20" s="96"/>
      <c r="Y20" s="97"/>
      <c r="Z20" s="95" t="s">
        <v>45</v>
      </c>
      <c r="AA20" s="96"/>
      <c r="AB20" s="97"/>
      <c r="AC20" s="95" t="s">
        <v>28</v>
      </c>
      <c r="AD20" s="96"/>
      <c r="AE20" s="96"/>
      <c r="AF20" s="96"/>
      <c r="AG20" s="96"/>
      <c r="AH20" s="97"/>
    </row>
    <row r="21" spans="1:111" ht="38.25" customHeight="1" x14ac:dyDescent="0.3">
      <c r="A21" s="98" t="s">
        <v>78</v>
      </c>
      <c r="B21" s="192"/>
      <c r="C21" s="192"/>
      <c r="D21" s="192"/>
      <c r="E21" s="192"/>
      <c r="F21" s="192"/>
      <c r="G21" s="192"/>
      <c r="H21" s="192"/>
      <c r="I21" s="192"/>
      <c r="J21" s="193"/>
      <c r="K21" s="95">
        <v>30</v>
      </c>
      <c r="L21" s="96"/>
      <c r="M21" s="97"/>
      <c r="N21" s="99">
        <v>5</v>
      </c>
      <c r="O21" s="137"/>
      <c r="P21" s="100"/>
      <c r="Q21" s="99">
        <v>1</v>
      </c>
      <c r="R21" s="100"/>
      <c r="S21" s="99"/>
      <c r="T21" s="100"/>
      <c r="U21" s="99">
        <v>5</v>
      </c>
      <c r="V21" s="100"/>
      <c r="W21" s="101">
        <f t="shared" si="0"/>
        <v>6.5</v>
      </c>
      <c r="X21" s="96"/>
      <c r="Y21" s="97"/>
      <c r="Z21" s="95" t="s">
        <v>45</v>
      </c>
      <c r="AA21" s="96"/>
      <c r="AB21" s="97"/>
      <c r="AC21" s="95" t="s">
        <v>28</v>
      </c>
      <c r="AD21" s="96"/>
      <c r="AE21" s="96"/>
      <c r="AF21" s="96"/>
      <c r="AG21" s="96"/>
      <c r="AH21" s="97"/>
    </row>
    <row r="22" spans="1:111" ht="18.75" x14ac:dyDescent="0.3">
      <c r="A22" s="98" t="s">
        <v>33</v>
      </c>
      <c r="B22" s="96"/>
      <c r="C22" s="96"/>
      <c r="D22" s="96"/>
      <c r="E22" s="96"/>
      <c r="F22" s="96"/>
      <c r="G22" s="96"/>
      <c r="H22" s="96"/>
      <c r="I22" s="96"/>
      <c r="J22" s="97"/>
      <c r="K22" s="95">
        <v>30</v>
      </c>
      <c r="L22" s="96"/>
      <c r="M22" s="97"/>
      <c r="N22" s="99">
        <v>5</v>
      </c>
      <c r="O22" s="137"/>
      <c r="P22" s="100"/>
      <c r="Q22" s="99">
        <v>1</v>
      </c>
      <c r="R22" s="100"/>
      <c r="S22" s="99">
        <v>5</v>
      </c>
      <c r="T22" s="100"/>
      <c r="U22" s="99"/>
      <c r="V22" s="100"/>
      <c r="W22" s="101">
        <f t="shared" si="0"/>
        <v>6.5</v>
      </c>
      <c r="X22" s="96"/>
      <c r="Y22" s="97"/>
      <c r="Z22" s="95" t="s">
        <v>45</v>
      </c>
      <c r="AA22" s="96"/>
      <c r="AB22" s="97"/>
      <c r="AC22" s="95" t="s">
        <v>28</v>
      </c>
      <c r="AD22" s="96"/>
      <c r="AE22" s="96"/>
      <c r="AF22" s="96"/>
      <c r="AG22" s="96"/>
      <c r="AH22" s="97"/>
    </row>
    <row r="23" spans="1:111" ht="18.75" x14ac:dyDescent="0.3">
      <c r="A23" s="129" t="s">
        <v>34</v>
      </c>
      <c r="B23" s="96"/>
      <c r="C23" s="96"/>
      <c r="D23" s="96"/>
      <c r="E23" s="96"/>
      <c r="F23" s="96"/>
      <c r="G23" s="96"/>
      <c r="H23" s="96"/>
      <c r="I23" s="96"/>
      <c r="J23" s="97"/>
      <c r="K23" s="95">
        <v>50</v>
      </c>
      <c r="L23" s="96"/>
      <c r="M23" s="97"/>
      <c r="N23" s="99">
        <v>7</v>
      </c>
      <c r="O23" s="137"/>
      <c r="P23" s="100"/>
      <c r="Q23" s="99">
        <v>2</v>
      </c>
      <c r="R23" s="100"/>
      <c r="S23" s="99"/>
      <c r="T23" s="100"/>
      <c r="U23" s="99">
        <v>7</v>
      </c>
      <c r="V23" s="100"/>
      <c r="W23" s="101">
        <f t="shared" si="0"/>
        <v>7.1428571428571432</v>
      </c>
      <c r="X23" s="96"/>
      <c r="Y23" s="97"/>
      <c r="Z23" s="95" t="s">
        <v>29</v>
      </c>
      <c r="AA23" s="96"/>
      <c r="AB23" s="97"/>
      <c r="AC23" s="95" t="s">
        <v>28</v>
      </c>
      <c r="AD23" s="96"/>
      <c r="AE23" s="96"/>
      <c r="AF23" s="96"/>
      <c r="AG23" s="96"/>
      <c r="AH23" s="97"/>
    </row>
    <row r="24" spans="1:111" ht="18.75" x14ac:dyDescent="0.3">
      <c r="A24" s="98" t="s">
        <v>35</v>
      </c>
      <c r="B24" s="96"/>
      <c r="C24" s="96"/>
      <c r="D24" s="96"/>
      <c r="E24" s="96"/>
      <c r="F24" s="96"/>
      <c r="G24" s="96"/>
      <c r="H24" s="96"/>
      <c r="I24" s="96"/>
      <c r="J24" s="97"/>
      <c r="K24" s="95"/>
      <c r="L24" s="96"/>
      <c r="M24" s="97"/>
      <c r="N24" s="95"/>
      <c r="O24" s="96"/>
      <c r="P24" s="97"/>
      <c r="Q24" s="95"/>
      <c r="R24" s="97"/>
      <c r="S24" s="95">
        <v>23</v>
      </c>
      <c r="T24" s="97"/>
      <c r="U24" s="95"/>
      <c r="V24" s="97"/>
      <c r="W24" s="101"/>
      <c r="X24" s="96"/>
      <c r="Y24" s="97"/>
      <c r="Z24" s="95" t="s">
        <v>45</v>
      </c>
      <c r="AA24" s="96"/>
      <c r="AB24" s="97"/>
      <c r="AC24" s="95" t="s">
        <v>28</v>
      </c>
      <c r="AD24" s="96"/>
      <c r="AE24" s="96"/>
      <c r="AF24" s="96"/>
      <c r="AG24" s="96"/>
      <c r="AH24" s="97"/>
    </row>
    <row r="25" spans="1:111" ht="18.75" x14ac:dyDescent="0.3">
      <c r="A25" s="98"/>
      <c r="B25" s="96"/>
      <c r="C25" s="96"/>
      <c r="D25" s="96"/>
      <c r="E25" s="96"/>
      <c r="F25" s="96"/>
      <c r="G25" s="96"/>
      <c r="H25" s="96"/>
      <c r="I25" s="96"/>
      <c r="J25" s="97"/>
      <c r="K25" s="95"/>
      <c r="L25" s="96"/>
      <c r="M25" s="97"/>
      <c r="N25" s="95"/>
      <c r="O25" s="96"/>
      <c r="P25" s="97"/>
      <c r="Q25" s="95"/>
      <c r="R25" s="97"/>
      <c r="S25" s="95">
        <f>SUM(S15:T24)</f>
        <v>95</v>
      </c>
      <c r="T25" s="97"/>
      <c r="U25" s="95">
        <f>SUM(U15:V24)</f>
        <v>72</v>
      </c>
      <c r="V25" s="97"/>
      <c r="W25" s="101"/>
      <c r="X25" s="96"/>
      <c r="Y25" s="97"/>
      <c r="Z25" s="95"/>
      <c r="AA25" s="96"/>
      <c r="AB25" s="97"/>
      <c r="AC25" s="95"/>
      <c r="AD25" s="96"/>
      <c r="AE25" s="96"/>
      <c r="AF25" s="96"/>
      <c r="AG25" s="96"/>
      <c r="AH25" s="97"/>
    </row>
    <row r="28" spans="1:111" ht="15.75" thickBot="1" x14ac:dyDescent="0.3"/>
    <row r="29" spans="1:111" ht="236.25" customHeight="1" thickBot="1" x14ac:dyDescent="0.6">
      <c r="B29" s="205" t="s">
        <v>97</v>
      </c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6"/>
      <c r="AL29" s="206"/>
      <c r="AM29" s="206"/>
      <c r="AN29" s="206"/>
      <c r="AO29" s="206"/>
      <c r="AP29" s="206"/>
      <c r="AQ29" s="206"/>
      <c r="AR29" s="206"/>
      <c r="AS29" s="206"/>
      <c r="AT29" s="206"/>
      <c r="AU29" s="206"/>
      <c r="AV29" s="206"/>
      <c r="AW29" s="206"/>
      <c r="AX29" s="206"/>
      <c r="AY29" s="206"/>
      <c r="AZ29" s="206"/>
      <c r="BA29" s="206"/>
      <c r="BB29" s="206"/>
      <c r="BC29" s="206"/>
      <c r="BD29" s="206"/>
      <c r="BE29" s="206"/>
      <c r="BF29" s="206"/>
      <c r="BG29" s="206"/>
      <c r="BH29" s="206"/>
      <c r="BI29" s="206"/>
      <c r="BJ29" s="206"/>
      <c r="BK29" s="206"/>
      <c r="BL29" s="206"/>
      <c r="BM29" s="206"/>
      <c r="BN29" s="206"/>
      <c r="BO29" s="206"/>
      <c r="BP29" s="206"/>
      <c r="BQ29" s="206"/>
      <c r="BR29" s="206"/>
      <c r="BS29" s="206"/>
      <c r="BT29" s="206"/>
      <c r="BU29" s="206"/>
      <c r="BV29" s="206"/>
      <c r="BW29" s="206"/>
      <c r="BX29" s="206"/>
      <c r="BY29" s="206"/>
      <c r="BZ29" s="206"/>
      <c r="CA29" s="206"/>
      <c r="CB29" s="206"/>
      <c r="CC29" s="206"/>
      <c r="CD29" s="206"/>
      <c r="CE29" s="206"/>
      <c r="CF29" s="206"/>
      <c r="CG29" s="70"/>
      <c r="CH29" s="200" t="s">
        <v>54</v>
      </c>
      <c r="CI29" s="200"/>
      <c r="CJ29" s="200"/>
      <c r="CK29" s="200"/>
      <c r="CL29" s="200"/>
      <c r="CM29" s="200"/>
      <c r="CN29" s="200"/>
      <c r="CO29" s="200"/>
      <c r="CP29" s="200"/>
      <c r="CQ29" s="200"/>
      <c r="CR29" s="200"/>
      <c r="CS29" s="200"/>
      <c r="CT29" s="200"/>
      <c r="CU29" s="201"/>
      <c r="CV29" s="37"/>
      <c r="CW29" s="37"/>
    </row>
    <row r="30" spans="1:111" ht="15.75" thickBo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5"/>
      <c r="CF30" s="5"/>
      <c r="CG30" s="5"/>
      <c r="CH30" s="5"/>
      <c r="CI30" s="5"/>
      <c r="CJ30" s="4"/>
      <c r="CK30" s="4"/>
      <c r="CL30" s="4"/>
      <c r="CM30" s="4"/>
      <c r="CN30" s="4"/>
      <c r="CO30" s="4"/>
      <c r="CP30" s="4"/>
      <c r="CQ30" s="5"/>
      <c r="CR30" s="5"/>
      <c r="CS30" s="5"/>
      <c r="CT30" s="5"/>
    </row>
    <row r="31" spans="1:111" s="10" customFormat="1" ht="20.100000000000001" customHeight="1" thickBot="1" x14ac:dyDescent="0.3">
      <c r="A31" s="189" t="s">
        <v>55</v>
      </c>
      <c r="B31" s="141" t="s">
        <v>56</v>
      </c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3"/>
      <c r="X31" s="141" t="s">
        <v>57</v>
      </c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3"/>
      <c r="AS31" s="141" t="s">
        <v>58</v>
      </c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2"/>
      <c r="BM31" s="142"/>
      <c r="BN31" s="143"/>
      <c r="BO31" s="141" t="s">
        <v>59</v>
      </c>
      <c r="BP31" s="142"/>
      <c r="BQ31" s="142"/>
      <c r="BR31" s="142"/>
      <c r="BS31" s="142"/>
      <c r="BT31" s="142"/>
      <c r="BU31" s="142"/>
      <c r="BV31" s="142"/>
      <c r="BW31" s="142"/>
      <c r="BX31" s="142"/>
      <c r="BY31" s="142"/>
      <c r="BZ31" s="142"/>
      <c r="CA31" s="142"/>
      <c r="CB31" s="142"/>
      <c r="CC31" s="142"/>
      <c r="CD31" s="142"/>
      <c r="CE31" s="142"/>
      <c r="CF31" s="142"/>
      <c r="CG31" s="142"/>
      <c r="CH31" s="142"/>
      <c r="CI31" s="142"/>
      <c r="CJ31" s="143"/>
      <c r="CK31" s="144" t="s">
        <v>60</v>
      </c>
      <c r="CL31" s="145"/>
      <c r="CM31" s="145"/>
      <c r="CN31" s="145"/>
      <c r="CO31" s="145"/>
      <c r="CP31" s="145"/>
      <c r="CQ31" s="145"/>
      <c r="CR31" s="145"/>
      <c r="CS31" s="145"/>
      <c r="CT31" s="145"/>
      <c r="CU31" s="145"/>
      <c r="CV31" s="145"/>
      <c r="CW31" s="145"/>
      <c r="CX31" s="145"/>
      <c r="CY31" s="145"/>
      <c r="CZ31" s="145"/>
      <c r="DA31" s="145"/>
      <c r="DB31" s="145"/>
      <c r="DC31" s="145"/>
      <c r="DD31" s="145"/>
      <c r="DE31" s="145"/>
      <c r="DF31" s="145"/>
      <c r="DG31" s="45"/>
    </row>
    <row r="32" spans="1:111" s="10" customFormat="1" ht="20.100000000000001" customHeight="1" thickBot="1" x14ac:dyDescent="0.3">
      <c r="A32" s="190"/>
      <c r="B32" s="86">
        <v>1</v>
      </c>
      <c r="C32" s="87"/>
      <c r="D32" s="86">
        <v>2</v>
      </c>
      <c r="E32" s="87"/>
      <c r="F32" s="87"/>
      <c r="G32" s="87"/>
      <c r="H32" s="87"/>
      <c r="I32" s="86">
        <v>3</v>
      </c>
      <c r="J32" s="87"/>
      <c r="K32" s="87"/>
      <c r="L32" s="87"/>
      <c r="M32" s="87"/>
      <c r="N32" s="86">
        <v>4</v>
      </c>
      <c r="O32" s="87"/>
      <c r="P32" s="87"/>
      <c r="Q32" s="87"/>
      <c r="R32" s="87"/>
      <c r="S32" s="86">
        <v>5</v>
      </c>
      <c r="T32" s="87"/>
      <c r="U32" s="87"/>
      <c r="V32" s="87"/>
      <c r="W32" s="88"/>
      <c r="X32" s="86">
        <v>6</v>
      </c>
      <c r="Y32" s="87"/>
      <c r="Z32" s="87"/>
      <c r="AA32" s="87"/>
      <c r="AB32" s="88"/>
      <c r="AC32" s="86">
        <v>7</v>
      </c>
      <c r="AD32" s="87"/>
      <c r="AE32" s="87"/>
      <c r="AF32" s="87"/>
      <c r="AG32" s="88"/>
      <c r="AH32" s="86">
        <v>8</v>
      </c>
      <c r="AI32" s="87"/>
      <c r="AJ32" s="87"/>
      <c r="AK32" s="87"/>
      <c r="AL32" s="88"/>
      <c r="AM32" s="86">
        <v>9</v>
      </c>
      <c r="AN32" s="87"/>
      <c r="AO32" s="87"/>
      <c r="AP32" s="87"/>
      <c r="AQ32" s="88"/>
      <c r="AR32" s="86">
        <v>10</v>
      </c>
      <c r="AS32" s="87"/>
      <c r="AT32" s="87"/>
      <c r="AU32" s="87"/>
      <c r="AV32" s="88"/>
      <c r="AW32" s="86">
        <v>11</v>
      </c>
      <c r="AX32" s="87"/>
      <c r="AY32" s="87"/>
      <c r="AZ32" s="87"/>
      <c r="BA32" s="88"/>
      <c r="BB32" s="86">
        <v>12</v>
      </c>
      <c r="BC32" s="87"/>
      <c r="BD32" s="87"/>
      <c r="BE32" s="87"/>
      <c r="BF32" s="88"/>
      <c r="BG32" s="86">
        <v>13</v>
      </c>
      <c r="BH32" s="87"/>
      <c r="BI32" s="87"/>
      <c r="BJ32" s="87"/>
      <c r="BK32" s="88"/>
      <c r="BL32" s="86">
        <v>14</v>
      </c>
      <c r="BM32" s="87"/>
      <c r="BN32" s="87"/>
      <c r="BO32" s="87"/>
      <c r="BP32" s="88"/>
      <c r="BQ32" s="86">
        <v>15</v>
      </c>
      <c r="BR32" s="87"/>
      <c r="BS32" s="87"/>
      <c r="BT32" s="87"/>
      <c r="BU32" s="88"/>
      <c r="BV32" s="89">
        <v>16</v>
      </c>
      <c r="BW32" s="90"/>
      <c r="BX32" s="90"/>
      <c r="BY32" s="90"/>
      <c r="BZ32" s="91"/>
      <c r="CA32" s="89">
        <v>17</v>
      </c>
      <c r="CB32" s="90"/>
      <c r="CC32" s="90"/>
      <c r="CD32" s="90"/>
      <c r="CE32" s="91"/>
      <c r="CF32" s="89">
        <v>18</v>
      </c>
      <c r="CG32" s="90"/>
      <c r="CH32" s="90"/>
      <c r="CI32" s="90"/>
      <c r="CJ32" s="91"/>
      <c r="CK32" s="92">
        <v>19</v>
      </c>
      <c r="CL32" s="93"/>
      <c r="CM32" s="93"/>
      <c r="CN32" s="93"/>
      <c r="CO32" s="94"/>
      <c r="CP32" s="89">
        <v>20</v>
      </c>
      <c r="CQ32" s="90"/>
      <c r="CR32" s="90"/>
      <c r="CS32" s="90"/>
      <c r="CT32" s="91"/>
      <c r="CU32" s="86">
        <v>21</v>
      </c>
      <c r="CV32" s="87"/>
      <c r="CW32" s="87"/>
      <c r="CX32" s="87"/>
      <c r="CY32" s="88"/>
      <c r="CZ32" s="86">
        <v>22</v>
      </c>
      <c r="DA32" s="87"/>
      <c r="DB32" s="87"/>
      <c r="DC32" s="87"/>
      <c r="DD32" s="88"/>
      <c r="DE32" s="86">
        <v>23</v>
      </c>
      <c r="DF32" s="87"/>
      <c r="DG32" s="88"/>
    </row>
    <row r="33" spans="1:111" s="10" customFormat="1" ht="20.100000000000001" customHeight="1" x14ac:dyDescent="0.25">
      <c r="A33" s="190"/>
      <c r="B33" s="15">
        <v>1</v>
      </c>
      <c r="C33" s="16">
        <v>2</v>
      </c>
      <c r="D33" s="17">
        <v>5</v>
      </c>
      <c r="E33" s="18">
        <v>6</v>
      </c>
      <c r="F33" s="18">
        <v>7</v>
      </c>
      <c r="G33" s="18">
        <v>8</v>
      </c>
      <c r="H33" s="19">
        <v>9</v>
      </c>
      <c r="I33" s="17">
        <v>12</v>
      </c>
      <c r="J33" s="18">
        <v>13</v>
      </c>
      <c r="K33" s="18">
        <v>14</v>
      </c>
      <c r="L33" s="18">
        <v>15</v>
      </c>
      <c r="M33" s="19">
        <v>16</v>
      </c>
      <c r="N33" s="17">
        <v>19</v>
      </c>
      <c r="O33" s="18">
        <v>20</v>
      </c>
      <c r="P33" s="18">
        <v>21</v>
      </c>
      <c r="Q33" s="18">
        <v>22</v>
      </c>
      <c r="R33" s="19">
        <v>23</v>
      </c>
      <c r="S33" s="15">
        <v>26</v>
      </c>
      <c r="T33" s="20">
        <v>27</v>
      </c>
      <c r="U33" s="20">
        <v>28</v>
      </c>
      <c r="V33" s="20">
        <v>29</v>
      </c>
      <c r="W33" s="21">
        <v>30</v>
      </c>
      <c r="X33" s="15">
        <v>3</v>
      </c>
      <c r="Y33" s="20">
        <v>4</v>
      </c>
      <c r="Z33" s="20">
        <v>5</v>
      </c>
      <c r="AA33" s="20">
        <v>6</v>
      </c>
      <c r="AB33" s="21">
        <v>7</v>
      </c>
      <c r="AC33" s="22">
        <v>10</v>
      </c>
      <c r="AD33" s="23">
        <v>11</v>
      </c>
      <c r="AE33" s="23">
        <v>12</v>
      </c>
      <c r="AF33" s="23">
        <v>13</v>
      </c>
      <c r="AG33" s="24">
        <v>14</v>
      </c>
      <c r="AH33" s="15">
        <v>17</v>
      </c>
      <c r="AI33" s="20">
        <v>18</v>
      </c>
      <c r="AJ33" s="20">
        <v>19</v>
      </c>
      <c r="AK33" s="20">
        <v>20</v>
      </c>
      <c r="AL33" s="21">
        <v>21</v>
      </c>
      <c r="AM33" s="15">
        <v>24</v>
      </c>
      <c r="AN33" s="20">
        <v>25</v>
      </c>
      <c r="AO33" s="20">
        <v>26</v>
      </c>
      <c r="AP33" s="20">
        <v>27</v>
      </c>
      <c r="AQ33" s="21">
        <v>28</v>
      </c>
      <c r="AR33" s="15">
        <v>31</v>
      </c>
      <c r="AS33" s="20">
        <v>1</v>
      </c>
      <c r="AT33" s="23">
        <v>2</v>
      </c>
      <c r="AU33" s="23">
        <v>3</v>
      </c>
      <c r="AV33" s="24">
        <v>4</v>
      </c>
      <c r="AW33" s="22">
        <v>7</v>
      </c>
      <c r="AX33" s="23">
        <v>8</v>
      </c>
      <c r="AY33" s="23">
        <v>9</v>
      </c>
      <c r="AZ33" s="23">
        <v>10</v>
      </c>
      <c r="BA33" s="24">
        <v>11</v>
      </c>
      <c r="BB33" s="22">
        <v>14</v>
      </c>
      <c r="BC33" s="23">
        <v>15</v>
      </c>
      <c r="BD33" s="20">
        <v>16</v>
      </c>
      <c r="BE33" s="23">
        <v>17</v>
      </c>
      <c r="BF33" s="24">
        <v>18</v>
      </c>
      <c r="BG33" s="22">
        <v>21</v>
      </c>
      <c r="BH33" s="23">
        <v>22</v>
      </c>
      <c r="BI33" s="23">
        <v>23</v>
      </c>
      <c r="BJ33" s="23">
        <v>24</v>
      </c>
      <c r="BK33" s="24">
        <v>25</v>
      </c>
      <c r="BL33" s="22">
        <v>28</v>
      </c>
      <c r="BM33" s="23">
        <v>29</v>
      </c>
      <c r="BN33" s="23">
        <v>30</v>
      </c>
      <c r="BO33" s="23">
        <v>1</v>
      </c>
      <c r="BP33" s="24">
        <v>2</v>
      </c>
      <c r="BQ33" s="25">
        <v>5</v>
      </c>
      <c r="BR33" s="26">
        <v>6</v>
      </c>
      <c r="BS33" s="26">
        <v>7</v>
      </c>
      <c r="BT33" s="26">
        <v>8</v>
      </c>
      <c r="BU33" s="27">
        <v>9</v>
      </c>
      <c r="BV33" s="22">
        <v>12</v>
      </c>
      <c r="BW33" s="23">
        <v>13</v>
      </c>
      <c r="BX33" s="23">
        <v>14</v>
      </c>
      <c r="BY33" s="28">
        <v>15</v>
      </c>
      <c r="BZ33" s="29">
        <v>16</v>
      </c>
      <c r="CA33" s="30">
        <v>19</v>
      </c>
      <c r="CB33" s="31">
        <v>20</v>
      </c>
      <c r="CC33" s="31">
        <v>21</v>
      </c>
      <c r="CD33" s="31">
        <v>22</v>
      </c>
      <c r="CE33" s="29">
        <v>23</v>
      </c>
      <c r="CF33" s="30">
        <v>26</v>
      </c>
      <c r="CG33" s="31">
        <v>27</v>
      </c>
      <c r="CH33" s="31">
        <v>28</v>
      </c>
      <c r="CI33" s="31">
        <v>29</v>
      </c>
      <c r="CJ33" s="32">
        <v>30</v>
      </c>
      <c r="CK33" s="15" t="s">
        <v>61</v>
      </c>
      <c r="CL33" s="20" t="s">
        <v>62</v>
      </c>
      <c r="CM33" s="20" t="s">
        <v>63</v>
      </c>
      <c r="CN33" s="20" t="s">
        <v>64</v>
      </c>
      <c r="CO33" s="16" t="s">
        <v>65</v>
      </c>
      <c r="CP33" s="15" t="s">
        <v>66</v>
      </c>
      <c r="CQ33" s="20" t="s">
        <v>67</v>
      </c>
      <c r="CR33" s="21" t="s">
        <v>68</v>
      </c>
      <c r="CS33" s="46">
        <v>12</v>
      </c>
      <c r="CT33" s="47">
        <v>13</v>
      </c>
      <c r="CU33" s="48">
        <v>16</v>
      </c>
      <c r="CV33" s="46">
        <v>17</v>
      </c>
      <c r="CW33" s="46">
        <v>18</v>
      </c>
      <c r="CX33" s="49">
        <v>19</v>
      </c>
      <c r="CY33" s="50">
        <v>20</v>
      </c>
      <c r="CZ33" s="51">
        <v>23</v>
      </c>
      <c r="DA33" s="49">
        <v>24</v>
      </c>
      <c r="DB33" s="49">
        <v>25</v>
      </c>
      <c r="DC33" s="49">
        <v>26</v>
      </c>
      <c r="DD33" s="50">
        <v>27</v>
      </c>
      <c r="DE33" s="51">
        <v>30</v>
      </c>
      <c r="DF33" s="49">
        <v>31</v>
      </c>
      <c r="DG33" s="50">
        <v>1</v>
      </c>
    </row>
    <row r="34" spans="1:111" s="10" customFormat="1" ht="20.100000000000001" customHeight="1" thickBot="1" x14ac:dyDescent="0.3">
      <c r="A34" s="191"/>
      <c r="B34" s="38" t="s">
        <v>3</v>
      </c>
      <c r="C34" s="39" t="s">
        <v>4</v>
      </c>
      <c r="D34" s="38" t="s">
        <v>0</v>
      </c>
      <c r="E34" s="40" t="s">
        <v>1</v>
      </c>
      <c r="F34" s="40" t="s">
        <v>2</v>
      </c>
      <c r="G34" s="40" t="s">
        <v>3</v>
      </c>
      <c r="H34" s="39" t="s">
        <v>4</v>
      </c>
      <c r="I34" s="38" t="s">
        <v>0</v>
      </c>
      <c r="J34" s="40" t="s">
        <v>1</v>
      </c>
      <c r="K34" s="40" t="s">
        <v>2</v>
      </c>
      <c r="L34" s="40" t="s">
        <v>3</v>
      </c>
      <c r="M34" s="39" t="s">
        <v>4</v>
      </c>
      <c r="N34" s="38" t="s">
        <v>0</v>
      </c>
      <c r="O34" s="40" t="s">
        <v>1</v>
      </c>
      <c r="P34" s="40" t="s">
        <v>2</v>
      </c>
      <c r="Q34" s="40" t="s">
        <v>3</v>
      </c>
      <c r="R34" s="39" t="s">
        <v>4</v>
      </c>
      <c r="S34" s="38" t="s">
        <v>0</v>
      </c>
      <c r="T34" s="40" t="s">
        <v>1</v>
      </c>
      <c r="U34" s="40" t="s">
        <v>2</v>
      </c>
      <c r="V34" s="40" t="s">
        <v>3</v>
      </c>
      <c r="W34" s="41" t="s">
        <v>4</v>
      </c>
      <c r="X34" s="38" t="s">
        <v>0</v>
      </c>
      <c r="Y34" s="40" t="s">
        <v>1</v>
      </c>
      <c r="Z34" s="40" t="s">
        <v>2</v>
      </c>
      <c r="AA34" s="40" t="s">
        <v>3</v>
      </c>
      <c r="AB34" s="41" t="s">
        <v>4</v>
      </c>
      <c r="AC34" s="38" t="s">
        <v>0</v>
      </c>
      <c r="AD34" s="40" t="s">
        <v>1</v>
      </c>
      <c r="AE34" s="40" t="s">
        <v>2</v>
      </c>
      <c r="AF34" s="40" t="s">
        <v>3</v>
      </c>
      <c r="AG34" s="41" t="s">
        <v>4</v>
      </c>
      <c r="AH34" s="38" t="s">
        <v>0</v>
      </c>
      <c r="AI34" s="40" t="s">
        <v>1</v>
      </c>
      <c r="AJ34" s="40" t="s">
        <v>2</v>
      </c>
      <c r="AK34" s="40" t="s">
        <v>3</v>
      </c>
      <c r="AL34" s="41" t="s">
        <v>4</v>
      </c>
      <c r="AM34" s="38" t="s">
        <v>0</v>
      </c>
      <c r="AN34" s="40" t="s">
        <v>1</v>
      </c>
      <c r="AO34" s="40" t="s">
        <v>2</v>
      </c>
      <c r="AP34" s="40" t="s">
        <v>3</v>
      </c>
      <c r="AQ34" s="41" t="s">
        <v>4</v>
      </c>
      <c r="AR34" s="38" t="s">
        <v>0</v>
      </c>
      <c r="AS34" s="40" t="s">
        <v>1</v>
      </c>
      <c r="AT34" s="40" t="s">
        <v>2</v>
      </c>
      <c r="AU34" s="40" t="s">
        <v>3</v>
      </c>
      <c r="AV34" s="41" t="s">
        <v>4</v>
      </c>
      <c r="AW34" s="38" t="s">
        <v>0</v>
      </c>
      <c r="AX34" s="40" t="s">
        <v>1</v>
      </c>
      <c r="AY34" s="40" t="s">
        <v>2</v>
      </c>
      <c r="AZ34" s="40" t="s">
        <v>3</v>
      </c>
      <c r="BA34" s="41" t="s">
        <v>4</v>
      </c>
      <c r="BB34" s="38" t="s">
        <v>0</v>
      </c>
      <c r="BC34" s="40" t="s">
        <v>1</v>
      </c>
      <c r="BD34" s="40" t="s">
        <v>2</v>
      </c>
      <c r="BE34" s="40" t="s">
        <v>3</v>
      </c>
      <c r="BF34" s="41" t="s">
        <v>4</v>
      </c>
      <c r="BG34" s="38" t="s">
        <v>0</v>
      </c>
      <c r="BH34" s="40" t="s">
        <v>1</v>
      </c>
      <c r="BI34" s="40" t="s">
        <v>2</v>
      </c>
      <c r="BJ34" s="40" t="s">
        <v>3</v>
      </c>
      <c r="BK34" s="41" t="s">
        <v>4</v>
      </c>
      <c r="BL34" s="38" t="s">
        <v>0</v>
      </c>
      <c r="BM34" s="40" t="s">
        <v>1</v>
      </c>
      <c r="BN34" s="40" t="s">
        <v>2</v>
      </c>
      <c r="BO34" s="40" t="s">
        <v>3</v>
      </c>
      <c r="BP34" s="41" t="s">
        <v>4</v>
      </c>
      <c r="BQ34" s="38" t="s">
        <v>0</v>
      </c>
      <c r="BR34" s="40" t="s">
        <v>1</v>
      </c>
      <c r="BS34" s="40" t="s">
        <v>2</v>
      </c>
      <c r="BT34" s="40" t="s">
        <v>3</v>
      </c>
      <c r="BU34" s="41" t="s">
        <v>4</v>
      </c>
      <c r="BV34" s="38" t="s">
        <v>0</v>
      </c>
      <c r="BW34" s="40" t="s">
        <v>1</v>
      </c>
      <c r="BX34" s="40" t="s">
        <v>2</v>
      </c>
      <c r="BY34" s="39" t="s">
        <v>3</v>
      </c>
      <c r="BZ34" s="41" t="s">
        <v>4</v>
      </c>
      <c r="CA34" s="38" t="s">
        <v>0</v>
      </c>
      <c r="CB34" s="40" t="s">
        <v>1</v>
      </c>
      <c r="CC34" s="40" t="s">
        <v>2</v>
      </c>
      <c r="CD34" s="40" t="s">
        <v>3</v>
      </c>
      <c r="CE34" s="41" t="s">
        <v>4</v>
      </c>
      <c r="CF34" s="38" t="s">
        <v>0</v>
      </c>
      <c r="CG34" s="40" t="s">
        <v>1</v>
      </c>
      <c r="CH34" s="40" t="s">
        <v>2</v>
      </c>
      <c r="CI34" s="40" t="s">
        <v>3</v>
      </c>
      <c r="CJ34" s="39" t="s">
        <v>4</v>
      </c>
      <c r="CK34" s="38" t="s">
        <v>0</v>
      </c>
      <c r="CL34" s="40" t="s">
        <v>1</v>
      </c>
      <c r="CM34" s="40" t="s">
        <v>2</v>
      </c>
      <c r="CN34" s="40" t="s">
        <v>3</v>
      </c>
      <c r="CO34" s="39" t="s">
        <v>4</v>
      </c>
      <c r="CP34" s="38" t="s">
        <v>0</v>
      </c>
      <c r="CQ34" s="40" t="s">
        <v>1</v>
      </c>
      <c r="CR34" s="41" t="s">
        <v>2</v>
      </c>
      <c r="CS34" s="52" t="s">
        <v>3</v>
      </c>
      <c r="CT34" s="53" t="s">
        <v>4</v>
      </c>
      <c r="CU34" s="54" t="s">
        <v>0</v>
      </c>
      <c r="CV34" s="52" t="s">
        <v>1</v>
      </c>
      <c r="CW34" s="52" t="s">
        <v>2</v>
      </c>
      <c r="CX34" s="55" t="s">
        <v>3</v>
      </c>
      <c r="CY34" s="56" t="s">
        <v>4</v>
      </c>
      <c r="CZ34" s="57" t="s">
        <v>0</v>
      </c>
      <c r="DA34" s="55" t="s">
        <v>1</v>
      </c>
      <c r="DB34" s="55" t="s">
        <v>2</v>
      </c>
      <c r="DC34" s="55" t="s">
        <v>3</v>
      </c>
      <c r="DD34" s="56" t="s">
        <v>4</v>
      </c>
      <c r="DE34" s="57" t="s">
        <v>0</v>
      </c>
      <c r="DF34" s="55" t="s">
        <v>1</v>
      </c>
      <c r="DG34" s="56" t="s">
        <v>2</v>
      </c>
    </row>
    <row r="35" spans="1:111" ht="45" customHeight="1" thickBot="1" x14ac:dyDescent="0.3">
      <c r="A35" s="42" t="s">
        <v>81</v>
      </c>
      <c r="B35" s="177" t="s">
        <v>7</v>
      </c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9"/>
      <c r="R35" s="174" t="s">
        <v>14</v>
      </c>
      <c r="S35" s="175"/>
      <c r="T35" s="175"/>
      <c r="U35" s="175"/>
      <c r="V35" s="176"/>
      <c r="W35" s="177" t="s">
        <v>8</v>
      </c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8"/>
      <c r="AJ35" s="178"/>
      <c r="AK35" s="178"/>
      <c r="AL35" s="179"/>
      <c r="AM35" s="180" t="s">
        <v>13</v>
      </c>
      <c r="AN35" s="181"/>
      <c r="AO35" s="181"/>
      <c r="AP35" s="181"/>
      <c r="AQ35" s="181"/>
      <c r="AR35" s="181"/>
      <c r="AS35" s="181"/>
      <c r="AT35" s="181"/>
      <c r="AU35" s="182"/>
      <c r="AV35" s="180" t="s">
        <v>5</v>
      </c>
      <c r="AW35" s="181"/>
      <c r="AX35" s="181"/>
      <c r="AY35" s="181"/>
      <c r="AZ35" s="182"/>
      <c r="BA35" s="177" t="s">
        <v>6</v>
      </c>
      <c r="BB35" s="178"/>
      <c r="BC35" s="178"/>
      <c r="BD35" s="178"/>
      <c r="BE35" s="178"/>
      <c r="BF35" s="178"/>
      <c r="BG35" s="178"/>
      <c r="BH35" s="178"/>
      <c r="BI35" s="178"/>
      <c r="BJ35" s="178"/>
      <c r="BK35" s="178"/>
      <c r="BL35" s="178"/>
      <c r="BM35" s="178"/>
      <c r="BN35" s="178"/>
      <c r="BO35" s="178"/>
      <c r="BP35" s="179"/>
      <c r="BQ35" s="168" t="s">
        <v>33</v>
      </c>
      <c r="BR35" s="169"/>
      <c r="BS35" s="169"/>
      <c r="BT35" s="169"/>
      <c r="BU35" s="170"/>
      <c r="BV35" s="171" t="s">
        <v>35</v>
      </c>
      <c r="BW35" s="172"/>
      <c r="BX35" s="172"/>
      <c r="BY35" s="172"/>
      <c r="BZ35" s="172"/>
      <c r="CA35" s="172"/>
      <c r="CB35" s="172"/>
      <c r="CC35" s="172"/>
      <c r="CD35" s="172"/>
      <c r="CE35" s="172"/>
      <c r="CF35" s="172"/>
      <c r="CG35" s="172"/>
      <c r="CH35" s="172"/>
      <c r="CI35" s="172"/>
      <c r="CJ35" s="172"/>
      <c r="CK35" s="172"/>
      <c r="CL35" s="172"/>
      <c r="CM35" s="172"/>
      <c r="CN35" s="172"/>
      <c r="CO35" s="172"/>
      <c r="CP35" s="172"/>
      <c r="CQ35" s="172"/>
      <c r="CR35" s="173"/>
      <c r="CS35" s="183"/>
      <c r="CT35" s="184"/>
      <c r="CU35" s="184"/>
      <c r="CV35" s="184"/>
      <c r="CW35" s="185"/>
      <c r="CX35" s="186"/>
      <c r="CY35" s="187"/>
      <c r="CZ35" s="187"/>
      <c r="DA35" s="187"/>
      <c r="DB35" s="187"/>
      <c r="DC35" s="187"/>
      <c r="DD35" s="187"/>
      <c r="DE35" s="187"/>
      <c r="DF35" s="187"/>
      <c r="DG35" s="188"/>
    </row>
    <row r="37" spans="1:111" ht="26.25" x14ac:dyDescent="0.4">
      <c r="A37" s="59" t="s">
        <v>88</v>
      </c>
      <c r="B37" s="60" t="s">
        <v>89</v>
      </c>
      <c r="O37" s="3"/>
      <c r="P37" s="3"/>
      <c r="Q37" s="3"/>
      <c r="R37" s="3"/>
      <c r="S37" s="3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123"/>
      <c r="BA37" s="124"/>
      <c r="BB37" s="124"/>
      <c r="BC37" s="124"/>
      <c r="BD37" s="124"/>
      <c r="BE37" s="125"/>
      <c r="BF37" s="60"/>
      <c r="BG37" s="60" t="s">
        <v>90</v>
      </c>
      <c r="BH37" s="60"/>
      <c r="BI37" s="60"/>
      <c r="BJ37" s="60"/>
      <c r="BK37" s="60"/>
      <c r="BL37" s="60"/>
      <c r="BM37" s="60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1"/>
      <c r="CI37" s="61"/>
      <c r="CJ37" s="61"/>
      <c r="CK37" s="61"/>
      <c r="CL37" s="61"/>
      <c r="CM37" s="61"/>
      <c r="CN37" s="61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</row>
    <row r="38" spans="1:111" ht="21" x14ac:dyDescent="0.35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119"/>
      <c r="R38" s="120"/>
      <c r="S38" s="120"/>
      <c r="T38" s="120"/>
      <c r="U38" s="120"/>
      <c r="V38" s="121"/>
      <c r="W38" s="60"/>
      <c r="X38" s="60" t="s">
        <v>91</v>
      </c>
      <c r="Y38" s="60"/>
      <c r="Z38" s="60"/>
      <c r="AA38" s="60"/>
      <c r="AB38" s="60"/>
      <c r="AC38" s="60"/>
      <c r="AD38" s="60"/>
      <c r="AE38" s="60"/>
      <c r="AF38" s="63"/>
      <c r="AG38" s="63"/>
      <c r="AH38" s="63"/>
      <c r="AI38" s="63"/>
      <c r="AJ38" s="63"/>
      <c r="AK38" s="60"/>
      <c r="AL38" s="63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4"/>
      <c r="BA38" s="65"/>
      <c r="BB38" s="65"/>
      <c r="BC38" s="65"/>
      <c r="BD38" s="65"/>
      <c r="BE38" s="66"/>
      <c r="BF38" s="60"/>
      <c r="BG38" s="60" t="s">
        <v>92</v>
      </c>
      <c r="BH38" s="60"/>
      <c r="BI38" s="60"/>
      <c r="BJ38" s="60"/>
      <c r="BK38" s="67"/>
      <c r="BL38" s="67"/>
      <c r="BM38" s="67"/>
      <c r="BN38" s="61"/>
      <c r="BO38" s="61"/>
      <c r="BP38" s="61"/>
      <c r="BQ38" s="61"/>
      <c r="BR38" s="202"/>
      <c r="BS38" s="203"/>
      <c r="BT38" s="203"/>
      <c r="BU38" s="203"/>
      <c r="BV38" s="203"/>
      <c r="BW38" s="204"/>
      <c r="BX38" s="61"/>
      <c r="BY38" s="60" t="s">
        <v>93</v>
      </c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2"/>
      <c r="CP38" s="62"/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</row>
  </sheetData>
  <mergeCells count="206">
    <mergeCell ref="A15:J15"/>
    <mergeCell ref="K15:M15"/>
    <mergeCell ref="DE4:DG4"/>
    <mergeCell ref="CU32:CY32"/>
    <mergeCell ref="CZ32:DD32"/>
    <mergeCell ref="DE32:DG32"/>
    <mergeCell ref="CH29:CU29"/>
    <mergeCell ref="Z23:AB23"/>
    <mergeCell ref="AC23:AH23"/>
    <mergeCell ref="AC17:AH17"/>
    <mergeCell ref="AC18:AH18"/>
    <mergeCell ref="AC19:AH19"/>
    <mergeCell ref="CA4:CE4"/>
    <mergeCell ref="N15:P15"/>
    <mergeCell ref="Q15:R15"/>
    <mergeCell ref="W15:Y15"/>
    <mergeCell ref="Z15:AB15"/>
    <mergeCell ref="AC15:AH15"/>
    <mergeCell ref="AC16:AH16"/>
    <mergeCell ref="A18:J18"/>
    <mergeCell ref="N18:P18"/>
    <mergeCell ref="Q18:R18"/>
    <mergeCell ref="S18:T18"/>
    <mergeCell ref="U16:V16"/>
    <mergeCell ref="AZ37:BE37"/>
    <mergeCell ref="Q38:V38"/>
    <mergeCell ref="BR38:BW38"/>
    <mergeCell ref="CU4:CY4"/>
    <mergeCell ref="CZ4:DD4"/>
    <mergeCell ref="BB32:BF32"/>
    <mergeCell ref="BG32:BK32"/>
    <mergeCell ref="BL32:BP32"/>
    <mergeCell ref="BQ32:BU32"/>
    <mergeCell ref="BV32:BZ32"/>
    <mergeCell ref="CK31:DF31"/>
    <mergeCell ref="CP32:CT32"/>
    <mergeCell ref="AR32:AV32"/>
    <mergeCell ref="AW32:BA32"/>
    <mergeCell ref="AC21:AH21"/>
    <mergeCell ref="U14:V14"/>
    <mergeCell ref="CF4:CJ4"/>
    <mergeCell ref="CK4:CO4"/>
    <mergeCell ref="AM4:AQ4"/>
    <mergeCell ref="AR4:AV4"/>
    <mergeCell ref="AW4:BA4"/>
    <mergeCell ref="BB4:BF4"/>
    <mergeCell ref="AC20:AH20"/>
    <mergeCell ref="BQ7:BU7"/>
    <mergeCell ref="CH1:CU1"/>
    <mergeCell ref="AZ10:BE10"/>
    <mergeCell ref="BR11:BW11"/>
    <mergeCell ref="CA32:CE32"/>
    <mergeCell ref="CF32:CJ32"/>
    <mergeCell ref="CK32:CO32"/>
    <mergeCell ref="B29:CF29"/>
    <mergeCell ref="AC24:AH24"/>
    <mergeCell ref="Z25:AB25"/>
    <mergeCell ref="AC25:AH25"/>
    <mergeCell ref="B7:Q7"/>
    <mergeCell ref="R7:AG7"/>
    <mergeCell ref="AH7:AW7"/>
    <mergeCell ref="AC22:AH22"/>
    <mergeCell ref="A23:J23"/>
    <mergeCell ref="K23:M23"/>
    <mergeCell ref="N23:P23"/>
    <mergeCell ref="I32:M32"/>
    <mergeCell ref="N32:R32"/>
    <mergeCell ref="S32:W32"/>
    <mergeCell ref="X32:AB32"/>
    <mergeCell ref="AC32:AG32"/>
    <mergeCell ref="AH32:AL32"/>
    <mergeCell ref="AM32:AQ32"/>
    <mergeCell ref="W16:Y16"/>
    <mergeCell ref="Z16:AB16"/>
    <mergeCell ref="A17:J17"/>
    <mergeCell ref="K17:M17"/>
    <mergeCell ref="S17:T17"/>
    <mergeCell ref="Q17:R17"/>
    <mergeCell ref="U17:V17"/>
    <mergeCell ref="W17:Y17"/>
    <mergeCell ref="Z17:AB17"/>
    <mergeCell ref="W13:Y14"/>
    <mergeCell ref="BV7:CR7"/>
    <mergeCell ref="R8:AG8"/>
    <mergeCell ref="AH8:AW8"/>
    <mergeCell ref="BQ8:BU8"/>
    <mergeCell ref="BV8:CR8"/>
    <mergeCell ref="AX7:BB7"/>
    <mergeCell ref="BC7:BG7"/>
    <mergeCell ref="BH7:BP7"/>
    <mergeCell ref="Z13:AB14"/>
    <mergeCell ref="AC13:AH14"/>
    <mergeCell ref="W18:Y18"/>
    <mergeCell ref="Z18:AB18"/>
    <mergeCell ref="W20:Y20"/>
    <mergeCell ref="Z20:AB20"/>
    <mergeCell ref="U18:V18"/>
    <mergeCell ref="W19:Y19"/>
    <mergeCell ref="Z19:AB19"/>
    <mergeCell ref="U22:V22"/>
    <mergeCell ref="W21:Y21"/>
    <mergeCell ref="Z21:AB21"/>
    <mergeCell ref="U19:V19"/>
    <mergeCell ref="U20:V20"/>
    <mergeCell ref="CK3:DF3"/>
    <mergeCell ref="CP4:CT4"/>
    <mergeCell ref="CS7:CW8"/>
    <mergeCell ref="CX7:DG8"/>
    <mergeCell ref="B1:CF1"/>
    <mergeCell ref="A3:A6"/>
    <mergeCell ref="AH4:AL4"/>
    <mergeCell ref="AC4:AG4"/>
    <mergeCell ref="B3:W3"/>
    <mergeCell ref="X3:AR3"/>
    <mergeCell ref="AS3:BN3"/>
    <mergeCell ref="BO3:CJ3"/>
    <mergeCell ref="AX8:BB8"/>
    <mergeCell ref="BC8:BG8"/>
    <mergeCell ref="BH8:BP8"/>
    <mergeCell ref="B8:Q8"/>
    <mergeCell ref="I4:M4"/>
    <mergeCell ref="N4:R4"/>
    <mergeCell ref="S4:W4"/>
    <mergeCell ref="X4:AB4"/>
    <mergeCell ref="BG4:BK4"/>
    <mergeCell ref="BL4:BP4"/>
    <mergeCell ref="BQ4:BU4"/>
    <mergeCell ref="BV4:BZ4"/>
    <mergeCell ref="B4:C4"/>
    <mergeCell ref="D4:H4"/>
    <mergeCell ref="N16:P16"/>
    <mergeCell ref="Q16:R16"/>
    <mergeCell ref="S16:T16"/>
    <mergeCell ref="A19:J19"/>
    <mergeCell ref="K19:M19"/>
    <mergeCell ref="N19:P19"/>
    <mergeCell ref="Q19:R19"/>
    <mergeCell ref="S19:T19"/>
    <mergeCell ref="S14:T14"/>
    <mergeCell ref="N17:P17"/>
    <mergeCell ref="A16:J16"/>
    <mergeCell ref="K16:M16"/>
    <mergeCell ref="Q11:V11"/>
    <mergeCell ref="S15:T15"/>
    <mergeCell ref="U15:V15"/>
    <mergeCell ref="A12:B12"/>
    <mergeCell ref="A13:J14"/>
    <mergeCell ref="K13:M14"/>
    <mergeCell ref="N13:P14"/>
    <mergeCell ref="Q13:R14"/>
    <mergeCell ref="S13:V13"/>
    <mergeCell ref="K18:M18"/>
    <mergeCell ref="A21:J21"/>
    <mergeCell ref="K21:M21"/>
    <mergeCell ref="N21:P21"/>
    <mergeCell ref="Q21:R21"/>
    <mergeCell ref="S21:T21"/>
    <mergeCell ref="U21:V21"/>
    <mergeCell ref="S20:T20"/>
    <mergeCell ref="N20:P20"/>
    <mergeCell ref="Q20:R20"/>
    <mergeCell ref="A20:J20"/>
    <mergeCell ref="K20:M20"/>
    <mergeCell ref="A31:A34"/>
    <mergeCell ref="B31:W31"/>
    <mergeCell ref="X31:AR31"/>
    <mergeCell ref="AS31:BN31"/>
    <mergeCell ref="BO31:CJ31"/>
    <mergeCell ref="B32:C32"/>
    <mergeCell ref="D32:H32"/>
    <mergeCell ref="B35:Q35"/>
    <mergeCell ref="A22:J22"/>
    <mergeCell ref="K22:M22"/>
    <mergeCell ref="N22:P22"/>
    <mergeCell ref="Q22:R22"/>
    <mergeCell ref="S22:T22"/>
    <mergeCell ref="W22:Y22"/>
    <mergeCell ref="Z22:AB22"/>
    <mergeCell ref="Q23:R23"/>
    <mergeCell ref="S23:T23"/>
    <mergeCell ref="U23:V23"/>
    <mergeCell ref="W23:Y23"/>
    <mergeCell ref="U24:V24"/>
    <mergeCell ref="W24:Y24"/>
    <mergeCell ref="Z24:AB24"/>
    <mergeCell ref="A25:J25"/>
    <mergeCell ref="K25:M25"/>
    <mergeCell ref="N25:P25"/>
    <mergeCell ref="Q25:R25"/>
    <mergeCell ref="S25:T25"/>
    <mergeCell ref="U25:V25"/>
    <mergeCell ref="W25:Y25"/>
    <mergeCell ref="A24:J24"/>
    <mergeCell ref="K24:M24"/>
    <mergeCell ref="N24:P24"/>
    <mergeCell ref="Q24:R24"/>
    <mergeCell ref="S24:T24"/>
    <mergeCell ref="BQ35:BU35"/>
    <mergeCell ref="BV35:CR35"/>
    <mergeCell ref="R35:V35"/>
    <mergeCell ref="W35:AL35"/>
    <mergeCell ref="AM35:AU35"/>
    <mergeCell ref="AV35:AZ35"/>
    <mergeCell ref="BA35:BP35"/>
    <mergeCell ref="CS35:CW35"/>
    <mergeCell ref="CX35:DG35"/>
  </mergeCells>
  <pageMargins left="0.70866141732283472" right="0.70866141732283472" top="0.74803149606299213" bottom="0.74803149606299213" header="0.31496062992125984" footer="0.31496062992125984"/>
  <pageSetup paperSize="9" scale="2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73"/>
  <sheetViews>
    <sheetView topLeftCell="A13" zoomScale="75" zoomScaleNormal="75" workbookViewId="0">
      <selection activeCell="B27" sqref="B27:BX27"/>
    </sheetView>
  </sheetViews>
  <sheetFormatPr defaultColWidth="4.28515625" defaultRowHeight="15" x14ac:dyDescent="0.25"/>
  <cols>
    <col min="1" max="1" width="17.7109375" customWidth="1"/>
  </cols>
  <sheetData>
    <row r="1" spans="1:111" ht="214.5" customHeight="1" x14ac:dyDescent="0.4">
      <c r="B1" s="214" t="s">
        <v>95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33" t="s">
        <v>54</v>
      </c>
      <c r="BZ1" s="233"/>
      <c r="CA1" s="233"/>
      <c r="CB1" s="233"/>
      <c r="CC1" s="233"/>
      <c r="CD1" s="233"/>
      <c r="CE1" s="233"/>
      <c r="CF1" s="233"/>
      <c r="CG1" s="233"/>
      <c r="CH1" s="233"/>
      <c r="CI1" s="233"/>
      <c r="CJ1" s="233"/>
      <c r="CK1" s="233"/>
      <c r="CL1" s="233"/>
      <c r="CM1" s="37"/>
      <c r="CN1" s="37"/>
    </row>
    <row r="2" spans="1:111" ht="16.5" customHeight="1" x14ac:dyDescent="0.25">
      <c r="B2" s="215" t="s">
        <v>84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</row>
    <row r="3" spans="1:111" ht="16.5" customHeight="1" thickBot="1" x14ac:dyDescent="0.3"/>
    <row r="4" spans="1:111" s="10" customFormat="1" ht="20.100000000000001" customHeight="1" thickBot="1" x14ac:dyDescent="0.3">
      <c r="A4" s="189" t="s">
        <v>55</v>
      </c>
      <c r="B4" s="141" t="s">
        <v>56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3"/>
      <c r="X4" s="141" t="s">
        <v>57</v>
      </c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3"/>
      <c r="AS4" s="141" t="s">
        <v>58</v>
      </c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  <c r="BM4" s="142"/>
      <c r="BN4" s="143"/>
      <c r="BO4" s="141" t="s">
        <v>59</v>
      </c>
      <c r="BP4" s="142"/>
      <c r="BQ4" s="142"/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/>
      <c r="CC4" s="142"/>
      <c r="CD4" s="142"/>
      <c r="CE4" s="142"/>
      <c r="CF4" s="142"/>
      <c r="CG4" s="142"/>
      <c r="CH4" s="142"/>
      <c r="CI4" s="142"/>
      <c r="CJ4" s="143"/>
      <c r="CK4" s="144" t="s">
        <v>60</v>
      </c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5"/>
      <c r="DG4" s="72"/>
    </row>
    <row r="5" spans="1:111" s="10" customFormat="1" ht="20.100000000000001" customHeight="1" thickBot="1" x14ac:dyDescent="0.3">
      <c r="A5" s="190"/>
      <c r="B5" s="86">
        <v>1</v>
      </c>
      <c r="C5" s="87"/>
      <c r="D5" s="86">
        <v>2</v>
      </c>
      <c r="E5" s="87"/>
      <c r="F5" s="87"/>
      <c r="G5" s="87"/>
      <c r="H5" s="87"/>
      <c r="I5" s="86">
        <v>3</v>
      </c>
      <c r="J5" s="87"/>
      <c r="K5" s="87"/>
      <c r="L5" s="87"/>
      <c r="M5" s="87"/>
      <c r="N5" s="86">
        <v>4</v>
      </c>
      <c r="O5" s="87"/>
      <c r="P5" s="87"/>
      <c r="Q5" s="87"/>
      <c r="R5" s="87"/>
      <c r="S5" s="86">
        <v>5</v>
      </c>
      <c r="T5" s="87"/>
      <c r="U5" s="87"/>
      <c r="V5" s="87"/>
      <c r="W5" s="88"/>
      <c r="X5" s="86">
        <v>6</v>
      </c>
      <c r="Y5" s="87"/>
      <c r="Z5" s="87"/>
      <c r="AA5" s="87"/>
      <c r="AB5" s="88"/>
      <c r="AC5" s="86">
        <v>7</v>
      </c>
      <c r="AD5" s="87"/>
      <c r="AE5" s="87"/>
      <c r="AF5" s="87"/>
      <c r="AG5" s="88"/>
      <c r="AH5" s="86">
        <v>8</v>
      </c>
      <c r="AI5" s="87"/>
      <c r="AJ5" s="87"/>
      <c r="AK5" s="87"/>
      <c r="AL5" s="88"/>
      <c r="AM5" s="86">
        <v>9</v>
      </c>
      <c r="AN5" s="87"/>
      <c r="AO5" s="87"/>
      <c r="AP5" s="87"/>
      <c r="AQ5" s="88"/>
      <c r="AR5" s="86">
        <v>10</v>
      </c>
      <c r="AS5" s="87"/>
      <c r="AT5" s="87"/>
      <c r="AU5" s="87"/>
      <c r="AV5" s="88"/>
      <c r="AW5" s="86">
        <v>11</v>
      </c>
      <c r="AX5" s="87"/>
      <c r="AY5" s="87"/>
      <c r="AZ5" s="87"/>
      <c r="BA5" s="88"/>
      <c r="BB5" s="86">
        <v>12</v>
      </c>
      <c r="BC5" s="87"/>
      <c r="BD5" s="87"/>
      <c r="BE5" s="87"/>
      <c r="BF5" s="88"/>
      <c r="BG5" s="86">
        <v>13</v>
      </c>
      <c r="BH5" s="87"/>
      <c r="BI5" s="87"/>
      <c r="BJ5" s="87"/>
      <c r="BK5" s="88"/>
      <c r="BL5" s="86">
        <v>14</v>
      </c>
      <c r="BM5" s="87"/>
      <c r="BN5" s="87"/>
      <c r="BO5" s="87"/>
      <c r="BP5" s="88"/>
      <c r="BQ5" s="86">
        <v>15</v>
      </c>
      <c r="BR5" s="87"/>
      <c r="BS5" s="87"/>
      <c r="BT5" s="87"/>
      <c r="BU5" s="88"/>
      <c r="BV5" s="89">
        <v>16</v>
      </c>
      <c r="BW5" s="90"/>
      <c r="BX5" s="90"/>
      <c r="BY5" s="90"/>
      <c r="BZ5" s="91"/>
      <c r="CA5" s="89">
        <v>17</v>
      </c>
      <c r="CB5" s="90"/>
      <c r="CC5" s="90"/>
      <c r="CD5" s="90"/>
      <c r="CE5" s="91"/>
      <c r="CF5" s="89">
        <v>18</v>
      </c>
      <c r="CG5" s="90"/>
      <c r="CH5" s="90"/>
      <c r="CI5" s="90"/>
      <c r="CJ5" s="91"/>
      <c r="CK5" s="92">
        <v>19</v>
      </c>
      <c r="CL5" s="93"/>
      <c r="CM5" s="93"/>
      <c r="CN5" s="93"/>
      <c r="CO5" s="94"/>
      <c r="CP5" s="89">
        <v>20</v>
      </c>
      <c r="CQ5" s="90"/>
      <c r="CR5" s="90"/>
      <c r="CS5" s="90"/>
      <c r="CT5" s="91"/>
      <c r="CU5" s="86">
        <v>21</v>
      </c>
      <c r="CV5" s="87"/>
      <c r="CW5" s="87"/>
      <c r="CX5" s="87"/>
      <c r="CY5" s="88"/>
      <c r="CZ5" s="86">
        <v>22</v>
      </c>
      <c r="DA5" s="87"/>
      <c r="DB5" s="87"/>
      <c r="DC5" s="87"/>
      <c r="DD5" s="88"/>
      <c r="DE5" s="86">
        <v>23</v>
      </c>
      <c r="DF5" s="87"/>
      <c r="DG5" s="88"/>
    </row>
    <row r="6" spans="1:111" s="10" customFormat="1" ht="20.100000000000001" customHeight="1" x14ac:dyDescent="0.25">
      <c r="A6" s="190"/>
      <c r="B6" s="15">
        <v>1</v>
      </c>
      <c r="C6" s="16">
        <v>2</v>
      </c>
      <c r="D6" s="17">
        <v>5</v>
      </c>
      <c r="E6" s="18">
        <v>6</v>
      </c>
      <c r="F6" s="18">
        <v>7</v>
      </c>
      <c r="G6" s="18">
        <v>8</v>
      </c>
      <c r="H6" s="19">
        <v>9</v>
      </c>
      <c r="I6" s="17">
        <v>12</v>
      </c>
      <c r="J6" s="18">
        <v>13</v>
      </c>
      <c r="K6" s="18">
        <v>14</v>
      </c>
      <c r="L6" s="18">
        <v>15</v>
      </c>
      <c r="M6" s="19">
        <v>16</v>
      </c>
      <c r="N6" s="17">
        <v>19</v>
      </c>
      <c r="O6" s="18">
        <v>20</v>
      </c>
      <c r="P6" s="18">
        <v>21</v>
      </c>
      <c r="Q6" s="18">
        <v>22</v>
      </c>
      <c r="R6" s="19">
        <v>23</v>
      </c>
      <c r="S6" s="15">
        <v>26</v>
      </c>
      <c r="T6" s="20">
        <v>27</v>
      </c>
      <c r="U6" s="20">
        <v>28</v>
      </c>
      <c r="V6" s="20">
        <v>29</v>
      </c>
      <c r="W6" s="21">
        <v>30</v>
      </c>
      <c r="X6" s="15">
        <v>3</v>
      </c>
      <c r="Y6" s="20">
        <v>4</v>
      </c>
      <c r="Z6" s="20">
        <v>5</v>
      </c>
      <c r="AA6" s="20">
        <v>6</v>
      </c>
      <c r="AB6" s="21">
        <v>7</v>
      </c>
      <c r="AC6" s="22">
        <v>10</v>
      </c>
      <c r="AD6" s="23">
        <v>11</v>
      </c>
      <c r="AE6" s="23">
        <v>12</v>
      </c>
      <c r="AF6" s="23">
        <v>13</v>
      </c>
      <c r="AG6" s="24">
        <v>14</v>
      </c>
      <c r="AH6" s="15">
        <v>17</v>
      </c>
      <c r="AI6" s="20">
        <v>18</v>
      </c>
      <c r="AJ6" s="20">
        <v>19</v>
      </c>
      <c r="AK6" s="20">
        <v>20</v>
      </c>
      <c r="AL6" s="21">
        <v>21</v>
      </c>
      <c r="AM6" s="15">
        <v>24</v>
      </c>
      <c r="AN6" s="20">
        <v>25</v>
      </c>
      <c r="AO6" s="20">
        <v>26</v>
      </c>
      <c r="AP6" s="20">
        <v>27</v>
      </c>
      <c r="AQ6" s="21">
        <v>28</v>
      </c>
      <c r="AR6" s="15">
        <v>31</v>
      </c>
      <c r="AS6" s="20">
        <v>1</v>
      </c>
      <c r="AT6" s="23">
        <v>2</v>
      </c>
      <c r="AU6" s="23">
        <v>3</v>
      </c>
      <c r="AV6" s="24">
        <v>4</v>
      </c>
      <c r="AW6" s="22">
        <v>7</v>
      </c>
      <c r="AX6" s="23">
        <v>8</v>
      </c>
      <c r="AY6" s="23">
        <v>9</v>
      </c>
      <c r="AZ6" s="23">
        <v>10</v>
      </c>
      <c r="BA6" s="24">
        <v>11</v>
      </c>
      <c r="BB6" s="22">
        <v>14</v>
      </c>
      <c r="BC6" s="23">
        <v>15</v>
      </c>
      <c r="BD6" s="20">
        <v>16</v>
      </c>
      <c r="BE6" s="23">
        <v>17</v>
      </c>
      <c r="BF6" s="24">
        <v>18</v>
      </c>
      <c r="BG6" s="22">
        <v>21</v>
      </c>
      <c r="BH6" s="23">
        <v>22</v>
      </c>
      <c r="BI6" s="23">
        <v>23</v>
      </c>
      <c r="BJ6" s="23">
        <v>24</v>
      </c>
      <c r="BK6" s="24">
        <v>25</v>
      </c>
      <c r="BL6" s="22">
        <v>28</v>
      </c>
      <c r="BM6" s="23">
        <v>29</v>
      </c>
      <c r="BN6" s="23">
        <v>30</v>
      </c>
      <c r="BO6" s="23">
        <v>1</v>
      </c>
      <c r="BP6" s="24">
        <v>2</v>
      </c>
      <c r="BQ6" s="25">
        <v>5</v>
      </c>
      <c r="BR6" s="26">
        <v>6</v>
      </c>
      <c r="BS6" s="26">
        <v>7</v>
      </c>
      <c r="BT6" s="26">
        <v>8</v>
      </c>
      <c r="BU6" s="27">
        <v>9</v>
      </c>
      <c r="BV6" s="22">
        <v>12</v>
      </c>
      <c r="BW6" s="23">
        <v>13</v>
      </c>
      <c r="BX6" s="23">
        <v>14</v>
      </c>
      <c r="BY6" s="28">
        <v>15</v>
      </c>
      <c r="BZ6" s="29">
        <v>16</v>
      </c>
      <c r="CA6" s="30">
        <v>19</v>
      </c>
      <c r="CB6" s="31">
        <v>20</v>
      </c>
      <c r="CC6" s="31">
        <v>21</v>
      </c>
      <c r="CD6" s="31">
        <v>22</v>
      </c>
      <c r="CE6" s="29">
        <v>23</v>
      </c>
      <c r="CF6" s="30">
        <v>26</v>
      </c>
      <c r="CG6" s="31">
        <v>27</v>
      </c>
      <c r="CH6" s="31">
        <v>28</v>
      </c>
      <c r="CI6" s="31">
        <v>29</v>
      </c>
      <c r="CJ6" s="32">
        <v>30</v>
      </c>
      <c r="CK6" s="15" t="s">
        <v>61</v>
      </c>
      <c r="CL6" s="20" t="s">
        <v>62</v>
      </c>
      <c r="CM6" s="20" t="s">
        <v>63</v>
      </c>
      <c r="CN6" s="20" t="s">
        <v>64</v>
      </c>
      <c r="CO6" s="16" t="s">
        <v>65</v>
      </c>
      <c r="CP6" s="15" t="s">
        <v>66</v>
      </c>
      <c r="CQ6" s="20" t="s">
        <v>67</v>
      </c>
      <c r="CR6" s="21" t="s">
        <v>68</v>
      </c>
      <c r="CS6" s="46">
        <v>12</v>
      </c>
      <c r="CT6" s="47">
        <v>13</v>
      </c>
      <c r="CU6" s="48">
        <v>16</v>
      </c>
      <c r="CV6" s="46">
        <v>17</v>
      </c>
      <c r="CW6" s="46">
        <v>18</v>
      </c>
      <c r="CX6" s="13">
        <v>19</v>
      </c>
      <c r="CY6" s="14">
        <v>20</v>
      </c>
      <c r="CZ6" s="12">
        <v>23</v>
      </c>
      <c r="DA6" s="13">
        <v>24</v>
      </c>
      <c r="DB6" s="13">
        <v>25</v>
      </c>
      <c r="DC6" s="13">
        <v>26</v>
      </c>
      <c r="DD6" s="14">
        <v>27</v>
      </c>
      <c r="DE6" s="12">
        <v>30</v>
      </c>
      <c r="DF6" s="13">
        <v>31</v>
      </c>
      <c r="DG6" s="14">
        <v>1</v>
      </c>
    </row>
    <row r="7" spans="1:111" s="10" customFormat="1" ht="20.100000000000001" customHeight="1" thickBot="1" x14ac:dyDescent="0.3">
      <c r="A7" s="191"/>
      <c r="B7" s="38" t="s">
        <v>3</v>
      </c>
      <c r="C7" s="39" t="s">
        <v>4</v>
      </c>
      <c r="D7" s="38" t="s">
        <v>0</v>
      </c>
      <c r="E7" s="40" t="s">
        <v>1</v>
      </c>
      <c r="F7" s="40" t="s">
        <v>2</v>
      </c>
      <c r="G7" s="40" t="s">
        <v>3</v>
      </c>
      <c r="H7" s="39" t="s">
        <v>4</v>
      </c>
      <c r="I7" s="38" t="s">
        <v>0</v>
      </c>
      <c r="J7" s="40" t="s">
        <v>1</v>
      </c>
      <c r="K7" s="40" t="s">
        <v>2</v>
      </c>
      <c r="L7" s="40" t="s">
        <v>3</v>
      </c>
      <c r="M7" s="39" t="s">
        <v>4</v>
      </c>
      <c r="N7" s="38" t="s">
        <v>0</v>
      </c>
      <c r="O7" s="40" t="s">
        <v>1</v>
      </c>
      <c r="P7" s="40" t="s">
        <v>2</v>
      </c>
      <c r="Q7" s="40" t="s">
        <v>3</v>
      </c>
      <c r="R7" s="39" t="s">
        <v>4</v>
      </c>
      <c r="S7" s="38" t="s">
        <v>0</v>
      </c>
      <c r="T7" s="40" t="s">
        <v>1</v>
      </c>
      <c r="U7" s="40" t="s">
        <v>2</v>
      </c>
      <c r="V7" s="40" t="s">
        <v>3</v>
      </c>
      <c r="W7" s="41" t="s">
        <v>4</v>
      </c>
      <c r="X7" s="38" t="s">
        <v>0</v>
      </c>
      <c r="Y7" s="40" t="s">
        <v>1</v>
      </c>
      <c r="Z7" s="40" t="s">
        <v>2</v>
      </c>
      <c r="AA7" s="40" t="s">
        <v>3</v>
      </c>
      <c r="AB7" s="41" t="s">
        <v>4</v>
      </c>
      <c r="AC7" s="38" t="s">
        <v>0</v>
      </c>
      <c r="AD7" s="40" t="s">
        <v>1</v>
      </c>
      <c r="AE7" s="40" t="s">
        <v>2</v>
      </c>
      <c r="AF7" s="40" t="s">
        <v>3</v>
      </c>
      <c r="AG7" s="41" t="s">
        <v>4</v>
      </c>
      <c r="AH7" s="38" t="s">
        <v>0</v>
      </c>
      <c r="AI7" s="40" t="s">
        <v>1</v>
      </c>
      <c r="AJ7" s="40" t="s">
        <v>2</v>
      </c>
      <c r="AK7" s="40" t="s">
        <v>3</v>
      </c>
      <c r="AL7" s="41" t="s">
        <v>4</v>
      </c>
      <c r="AM7" s="38" t="s">
        <v>0</v>
      </c>
      <c r="AN7" s="40" t="s">
        <v>1</v>
      </c>
      <c r="AO7" s="40" t="s">
        <v>2</v>
      </c>
      <c r="AP7" s="40" t="s">
        <v>3</v>
      </c>
      <c r="AQ7" s="41" t="s">
        <v>4</v>
      </c>
      <c r="AR7" s="38" t="s">
        <v>0</v>
      </c>
      <c r="AS7" s="40" t="s">
        <v>1</v>
      </c>
      <c r="AT7" s="40" t="s">
        <v>2</v>
      </c>
      <c r="AU7" s="40" t="s">
        <v>3</v>
      </c>
      <c r="AV7" s="41" t="s">
        <v>4</v>
      </c>
      <c r="AW7" s="38" t="s">
        <v>0</v>
      </c>
      <c r="AX7" s="40" t="s">
        <v>1</v>
      </c>
      <c r="AY7" s="40" t="s">
        <v>2</v>
      </c>
      <c r="AZ7" s="40" t="s">
        <v>3</v>
      </c>
      <c r="BA7" s="41" t="s">
        <v>4</v>
      </c>
      <c r="BB7" s="38" t="s">
        <v>0</v>
      </c>
      <c r="BC7" s="40" t="s">
        <v>1</v>
      </c>
      <c r="BD7" s="40" t="s">
        <v>2</v>
      </c>
      <c r="BE7" s="40" t="s">
        <v>3</v>
      </c>
      <c r="BF7" s="41" t="s">
        <v>4</v>
      </c>
      <c r="BG7" s="38" t="s">
        <v>0</v>
      </c>
      <c r="BH7" s="40" t="s">
        <v>1</v>
      </c>
      <c r="BI7" s="40" t="s">
        <v>2</v>
      </c>
      <c r="BJ7" s="40" t="s">
        <v>3</v>
      </c>
      <c r="BK7" s="41" t="s">
        <v>4</v>
      </c>
      <c r="BL7" s="38" t="s">
        <v>0</v>
      </c>
      <c r="BM7" s="40" t="s">
        <v>1</v>
      </c>
      <c r="BN7" s="40" t="s">
        <v>2</v>
      </c>
      <c r="BO7" s="40" t="s">
        <v>3</v>
      </c>
      <c r="BP7" s="41" t="s">
        <v>4</v>
      </c>
      <c r="BQ7" s="38" t="s">
        <v>0</v>
      </c>
      <c r="BR7" s="40" t="s">
        <v>1</v>
      </c>
      <c r="BS7" s="40" t="s">
        <v>2</v>
      </c>
      <c r="BT7" s="40" t="s">
        <v>3</v>
      </c>
      <c r="BU7" s="41" t="s">
        <v>4</v>
      </c>
      <c r="BV7" s="38" t="s">
        <v>0</v>
      </c>
      <c r="BW7" s="40" t="s">
        <v>1</v>
      </c>
      <c r="BX7" s="40" t="s">
        <v>2</v>
      </c>
      <c r="BY7" s="39" t="s">
        <v>3</v>
      </c>
      <c r="BZ7" s="41" t="s">
        <v>4</v>
      </c>
      <c r="CA7" s="38" t="s">
        <v>0</v>
      </c>
      <c r="CB7" s="40" t="s">
        <v>1</v>
      </c>
      <c r="CC7" s="40" t="s">
        <v>2</v>
      </c>
      <c r="CD7" s="40" t="s">
        <v>3</v>
      </c>
      <c r="CE7" s="41" t="s">
        <v>4</v>
      </c>
      <c r="CF7" s="38" t="s">
        <v>0</v>
      </c>
      <c r="CG7" s="40" t="s">
        <v>1</v>
      </c>
      <c r="CH7" s="40" t="s">
        <v>2</v>
      </c>
      <c r="CI7" s="40" t="s">
        <v>3</v>
      </c>
      <c r="CJ7" s="39" t="s">
        <v>4</v>
      </c>
      <c r="CK7" s="38" t="s">
        <v>0</v>
      </c>
      <c r="CL7" s="40" t="s">
        <v>1</v>
      </c>
      <c r="CM7" s="40" t="s">
        <v>2</v>
      </c>
      <c r="CN7" s="40" t="s">
        <v>3</v>
      </c>
      <c r="CO7" s="39" t="s">
        <v>4</v>
      </c>
      <c r="CP7" s="38" t="s">
        <v>0</v>
      </c>
      <c r="CQ7" s="40" t="s">
        <v>1</v>
      </c>
      <c r="CR7" s="41" t="s">
        <v>2</v>
      </c>
      <c r="CS7" s="52" t="s">
        <v>3</v>
      </c>
      <c r="CT7" s="53" t="s">
        <v>4</v>
      </c>
      <c r="CU7" s="54" t="s">
        <v>0</v>
      </c>
      <c r="CV7" s="52" t="s">
        <v>1</v>
      </c>
      <c r="CW7" s="52" t="s">
        <v>2</v>
      </c>
      <c r="CX7" s="73" t="s">
        <v>3</v>
      </c>
      <c r="CY7" s="74" t="s">
        <v>4</v>
      </c>
      <c r="CZ7" s="75" t="s">
        <v>0</v>
      </c>
      <c r="DA7" s="73" t="s">
        <v>1</v>
      </c>
      <c r="DB7" s="73" t="s">
        <v>2</v>
      </c>
      <c r="DC7" s="73" t="s">
        <v>3</v>
      </c>
      <c r="DD7" s="74" t="s">
        <v>4</v>
      </c>
      <c r="DE7" s="75" t="s">
        <v>0</v>
      </c>
      <c r="DF7" s="73" t="s">
        <v>1</v>
      </c>
      <c r="DG7" s="74" t="s">
        <v>2</v>
      </c>
    </row>
    <row r="8" spans="1:111" ht="80.25" customHeight="1" thickBot="1" x14ac:dyDescent="0.3">
      <c r="A8" s="42" t="s">
        <v>82</v>
      </c>
      <c r="B8" s="180" t="s">
        <v>13</v>
      </c>
      <c r="C8" s="181"/>
      <c r="D8" s="181"/>
      <c r="E8" s="181"/>
      <c r="F8" s="181"/>
      <c r="G8" s="181"/>
      <c r="H8" s="181"/>
      <c r="I8" s="181"/>
      <c r="J8" s="182"/>
      <c r="K8" s="177" t="s">
        <v>5</v>
      </c>
      <c r="L8" s="178"/>
      <c r="M8" s="178"/>
      <c r="N8" s="178"/>
      <c r="O8" s="178"/>
      <c r="P8" s="178"/>
      <c r="Q8" s="178"/>
      <c r="R8" s="178"/>
      <c r="S8" s="179"/>
      <c r="T8" s="234" t="s">
        <v>33</v>
      </c>
      <c r="U8" s="235"/>
      <c r="V8" s="235"/>
      <c r="W8" s="236"/>
      <c r="X8" s="171" t="s">
        <v>35</v>
      </c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3"/>
      <c r="AP8" s="177" t="s">
        <v>8</v>
      </c>
      <c r="AQ8" s="178"/>
      <c r="AR8" s="178"/>
      <c r="AS8" s="178"/>
      <c r="AT8" s="178"/>
      <c r="AU8" s="178"/>
      <c r="AV8" s="178"/>
      <c r="AW8" s="178"/>
      <c r="AX8" s="178"/>
      <c r="AY8" s="178"/>
      <c r="AZ8" s="178"/>
      <c r="BA8" s="178"/>
      <c r="BB8" s="178"/>
      <c r="BC8" s="178"/>
      <c r="BD8" s="178"/>
      <c r="BE8" s="179"/>
      <c r="BF8" s="177" t="s">
        <v>6</v>
      </c>
      <c r="BG8" s="178"/>
      <c r="BH8" s="178"/>
      <c r="BI8" s="178"/>
      <c r="BJ8" s="178"/>
      <c r="BK8" s="178"/>
      <c r="BL8" s="178"/>
      <c r="BM8" s="178"/>
      <c r="BN8" s="178"/>
      <c r="BO8" s="178"/>
      <c r="BP8" s="178"/>
      <c r="BQ8" s="178"/>
      <c r="BR8" s="178"/>
      <c r="BS8" s="178"/>
      <c r="BT8" s="178"/>
      <c r="BU8" s="179"/>
      <c r="BV8" s="177" t="s">
        <v>7</v>
      </c>
      <c r="BW8" s="178"/>
      <c r="BX8" s="178"/>
      <c r="BY8" s="178"/>
      <c r="BZ8" s="178"/>
      <c r="CA8" s="178"/>
      <c r="CB8" s="178"/>
      <c r="CC8" s="178"/>
      <c r="CD8" s="178"/>
      <c r="CE8" s="178"/>
      <c r="CF8" s="178"/>
      <c r="CG8" s="178"/>
      <c r="CH8" s="178"/>
      <c r="CI8" s="178"/>
      <c r="CJ8" s="178"/>
      <c r="CK8" s="179"/>
      <c r="CL8" s="180" t="s">
        <v>83</v>
      </c>
      <c r="CM8" s="181"/>
      <c r="CN8" s="181"/>
      <c r="CO8" s="181"/>
      <c r="CP8" s="181"/>
      <c r="CQ8" s="181"/>
      <c r="CR8" s="182"/>
      <c r="CS8" s="183"/>
      <c r="CT8" s="184"/>
      <c r="CU8" s="184"/>
      <c r="CV8" s="184"/>
      <c r="CW8" s="185"/>
      <c r="CX8" s="208"/>
      <c r="CY8" s="209"/>
      <c r="CZ8" s="209"/>
      <c r="DA8" s="209"/>
      <c r="DB8" s="209"/>
      <c r="DC8" s="209"/>
      <c r="DD8" s="209"/>
      <c r="DE8" s="209"/>
      <c r="DF8" s="209"/>
      <c r="DG8" s="210"/>
    </row>
    <row r="9" spans="1:111" ht="16.5" customHeight="1" x14ac:dyDescent="0.3">
      <c r="A9" s="2"/>
      <c r="AJ9" s="44"/>
      <c r="AK9" s="44"/>
      <c r="AL9" s="44"/>
      <c r="AM9" s="44"/>
      <c r="AN9" s="44"/>
      <c r="AO9" s="44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</row>
    <row r="10" spans="1:111" ht="26.25" x14ac:dyDescent="0.4">
      <c r="A10" s="59" t="s">
        <v>88</v>
      </c>
      <c r="B10" s="60" t="s">
        <v>89</v>
      </c>
      <c r="O10" s="3"/>
      <c r="P10" s="3"/>
      <c r="Q10" s="3"/>
      <c r="R10" s="3"/>
      <c r="S10" s="3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123"/>
      <c r="BA10" s="124"/>
      <c r="BB10" s="124"/>
      <c r="BC10" s="124"/>
      <c r="BD10" s="124"/>
      <c r="BE10" s="125"/>
      <c r="BF10" s="60"/>
      <c r="BG10" s="60" t="s">
        <v>90</v>
      </c>
      <c r="BH10" s="60"/>
      <c r="BI10" s="60"/>
      <c r="BJ10" s="60"/>
      <c r="BK10" s="60"/>
      <c r="BL10" s="60"/>
      <c r="BM10" s="60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1"/>
      <c r="CI10" s="61"/>
      <c r="CJ10" s="61"/>
      <c r="CK10" s="61"/>
      <c r="CL10" s="61"/>
      <c r="CM10" s="61"/>
      <c r="CN10" s="61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</row>
    <row r="11" spans="1:111" ht="21" x14ac:dyDescent="0.35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119"/>
      <c r="R11" s="120"/>
      <c r="S11" s="120"/>
      <c r="T11" s="120"/>
      <c r="U11" s="120"/>
      <c r="V11" s="121"/>
      <c r="W11" s="60"/>
      <c r="X11" s="60" t="s">
        <v>91</v>
      </c>
      <c r="Y11" s="60"/>
      <c r="Z11" s="60"/>
      <c r="AA11" s="60"/>
      <c r="AB11" s="60"/>
      <c r="AC11" s="60"/>
      <c r="AD11" s="60"/>
      <c r="AE11" s="60"/>
      <c r="AF11" s="63"/>
      <c r="AG11" s="63"/>
      <c r="AH11" s="63"/>
      <c r="AI11" s="63"/>
      <c r="AJ11" s="63"/>
      <c r="AK11" s="60"/>
      <c r="AL11" s="63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4"/>
      <c r="BA11" s="65"/>
      <c r="BB11" s="65"/>
      <c r="BC11" s="65"/>
      <c r="BD11" s="65"/>
      <c r="BE11" s="66"/>
      <c r="BF11" s="60"/>
      <c r="BG11" s="60" t="s">
        <v>92</v>
      </c>
      <c r="BH11" s="60"/>
      <c r="BI11" s="60"/>
      <c r="BJ11" s="60"/>
      <c r="BK11" s="67"/>
      <c r="BL11" s="67"/>
      <c r="BM11" s="67"/>
      <c r="BN11" s="61"/>
      <c r="BO11" s="61"/>
      <c r="BP11" s="61"/>
      <c r="BQ11" s="61"/>
      <c r="BR11" s="202"/>
      <c r="BS11" s="203"/>
      <c r="BT11" s="203"/>
      <c r="BU11" s="203"/>
      <c r="BV11" s="203"/>
      <c r="BW11" s="204"/>
      <c r="BX11" s="61"/>
      <c r="BY11" s="60" t="s">
        <v>93</v>
      </c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</row>
    <row r="12" spans="1:111" ht="16.5" customHeight="1" x14ac:dyDescent="0.3">
      <c r="A12" s="2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</row>
    <row r="13" spans="1:111" ht="30.75" customHeight="1" x14ac:dyDescent="0.25">
      <c r="A13" s="222" t="s">
        <v>19</v>
      </c>
      <c r="B13" s="222"/>
      <c r="C13" s="222"/>
      <c r="D13" s="222"/>
      <c r="E13" s="222"/>
      <c r="F13" s="222"/>
      <c r="G13" s="222"/>
      <c r="H13" s="222"/>
      <c r="I13" s="222"/>
      <c r="J13" s="222"/>
      <c r="K13" s="223" t="s">
        <v>20</v>
      </c>
      <c r="L13" s="223"/>
      <c r="M13" s="223"/>
      <c r="N13" s="223" t="s">
        <v>21</v>
      </c>
      <c r="O13" s="223"/>
      <c r="P13" s="223"/>
      <c r="Q13" s="224" t="s">
        <v>22</v>
      </c>
      <c r="R13" s="224"/>
      <c r="S13" s="223" t="s">
        <v>23</v>
      </c>
      <c r="T13" s="223"/>
      <c r="U13" s="223"/>
      <c r="V13" s="223"/>
      <c r="W13" s="223" t="s">
        <v>24</v>
      </c>
      <c r="X13" s="223"/>
      <c r="Y13" s="223"/>
      <c r="Z13" s="223" t="s">
        <v>25</v>
      </c>
      <c r="AA13" s="223"/>
      <c r="AB13" s="223"/>
      <c r="AC13" s="222" t="s">
        <v>26</v>
      </c>
      <c r="AD13" s="222"/>
      <c r="AE13" s="222"/>
      <c r="AF13" s="222"/>
      <c r="AG13" s="222"/>
      <c r="AH13" s="222"/>
      <c r="AI13" s="7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</row>
    <row r="14" spans="1:111" ht="16.5" customHeight="1" x14ac:dyDescent="0.25">
      <c r="A14" s="222"/>
      <c r="B14" s="222"/>
      <c r="C14" s="222"/>
      <c r="D14" s="222"/>
      <c r="E14" s="222"/>
      <c r="F14" s="222"/>
      <c r="G14" s="222"/>
      <c r="H14" s="222"/>
      <c r="I14" s="222"/>
      <c r="J14" s="222"/>
      <c r="K14" s="223"/>
      <c r="L14" s="223"/>
      <c r="M14" s="223"/>
      <c r="N14" s="223"/>
      <c r="O14" s="223"/>
      <c r="P14" s="223"/>
      <c r="Q14" s="224"/>
      <c r="R14" s="224"/>
      <c r="S14" s="225">
        <v>1</v>
      </c>
      <c r="T14" s="225"/>
      <c r="U14" s="225">
        <v>2</v>
      </c>
      <c r="V14" s="225"/>
      <c r="W14" s="223"/>
      <c r="X14" s="223"/>
      <c r="Y14" s="223"/>
      <c r="Z14" s="223"/>
      <c r="AA14" s="223"/>
      <c r="AB14" s="223"/>
      <c r="AC14" s="222"/>
      <c r="AD14" s="222"/>
      <c r="AE14" s="222"/>
      <c r="AF14" s="222"/>
      <c r="AG14" s="222"/>
      <c r="AH14" s="222"/>
      <c r="AI14" s="7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</row>
    <row r="15" spans="1:111" ht="16.5" customHeight="1" x14ac:dyDescent="0.3">
      <c r="A15" s="216" t="s">
        <v>8</v>
      </c>
      <c r="B15" s="216"/>
      <c r="C15" s="216"/>
      <c r="D15" s="216"/>
      <c r="E15" s="216"/>
      <c r="F15" s="216"/>
      <c r="G15" s="216"/>
      <c r="H15" s="216"/>
      <c r="I15" s="216"/>
      <c r="J15" s="216"/>
      <c r="K15" s="217">
        <v>200</v>
      </c>
      <c r="L15" s="218"/>
      <c r="M15" s="219"/>
      <c r="N15" s="217">
        <v>28</v>
      </c>
      <c r="O15" s="218"/>
      <c r="P15" s="219"/>
      <c r="Q15" s="217" t="s">
        <v>27</v>
      </c>
      <c r="R15" s="219"/>
      <c r="S15" s="220">
        <v>14</v>
      </c>
      <c r="T15" s="220"/>
      <c r="U15" s="220">
        <v>16</v>
      </c>
      <c r="V15" s="220"/>
      <c r="W15" s="221"/>
      <c r="X15" s="221"/>
      <c r="Y15" s="221"/>
      <c r="Z15" s="220" t="s">
        <v>45</v>
      </c>
      <c r="AA15" s="220"/>
      <c r="AB15" s="220"/>
      <c r="AC15" s="220" t="s">
        <v>28</v>
      </c>
      <c r="AD15" s="220"/>
      <c r="AE15" s="220"/>
      <c r="AF15" s="220"/>
      <c r="AG15" s="220"/>
      <c r="AH15" s="220"/>
      <c r="AI15" s="7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</row>
    <row r="16" spans="1:111" ht="16.5" customHeight="1" x14ac:dyDescent="0.3">
      <c r="A16" s="216" t="s">
        <v>51</v>
      </c>
      <c r="B16" s="216"/>
      <c r="C16" s="216"/>
      <c r="D16" s="216"/>
      <c r="E16" s="216"/>
      <c r="F16" s="216"/>
      <c r="G16" s="216"/>
      <c r="H16" s="216"/>
      <c r="I16" s="216"/>
      <c r="J16" s="216"/>
      <c r="K16" s="217">
        <v>200</v>
      </c>
      <c r="L16" s="218"/>
      <c r="M16" s="219"/>
      <c r="N16" s="217">
        <v>28</v>
      </c>
      <c r="O16" s="218"/>
      <c r="P16" s="219"/>
      <c r="Q16" s="217" t="s">
        <v>27</v>
      </c>
      <c r="R16" s="219"/>
      <c r="S16" s="220">
        <v>14</v>
      </c>
      <c r="T16" s="220"/>
      <c r="U16" s="220">
        <v>16</v>
      </c>
      <c r="V16" s="220"/>
      <c r="W16" s="221"/>
      <c r="X16" s="221"/>
      <c r="Y16" s="221"/>
      <c r="Z16" s="220" t="s">
        <v>45</v>
      </c>
      <c r="AA16" s="220"/>
      <c r="AB16" s="220"/>
      <c r="AC16" s="220" t="s">
        <v>28</v>
      </c>
      <c r="AD16" s="220"/>
      <c r="AE16" s="220"/>
      <c r="AF16" s="220"/>
      <c r="AG16" s="220"/>
      <c r="AH16" s="220"/>
      <c r="AI16" s="7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</row>
    <row r="17" spans="1:111" ht="16.5" customHeight="1" x14ac:dyDescent="0.3">
      <c r="A17" s="227" t="s">
        <v>52</v>
      </c>
      <c r="B17" s="227"/>
      <c r="C17" s="227"/>
      <c r="D17" s="227"/>
      <c r="E17" s="227"/>
      <c r="F17" s="227"/>
      <c r="G17" s="227"/>
      <c r="H17" s="227"/>
      <c r="I17" s="227"/>
      <c r="J17" s="227"/>
      <c r="K17" s="217">
        <v>200</v>
      </c>
      <c r="L17" s="218"/>
      <c r="M17" s="219"/>
      <c r="N17" s="217">
        <v>28</v>
      </c>
      <c r="O17" s="218"/>
      <c r="P17" s="219"/>
      <c r="Q17" s="217" t="s">
        <v>27</v>
      </c>
      <c r="R17" s="219"/>
      <c r="S17" s="220">
        <v>14</v>
      </c>
      <c r="T17" s="220"/>
      <c r="U17" s="220">
        <v>16</v>
      </c>
      <c r="V17" s="220"/>
      <c r="W17" s="221"/>
      <c r="X17" s="221"/>
      <c r="Y17" s="221"/>
      <c r="Z17" s="220" t="s">
        <v>45</v>
      </c>
      <c r="AA17" s="220"/>
      <c r="AB17" s="220"/>
      <c r="AC17" s="220" t="s">
        <v>28</v>
      </c>
      <c r="AD17" s="220"/>
      <c r="AE17" s="220"/>
      <c r="AF17" s="220"/>
      <c r="AG17" s="220"/>
      <c r="AH17" s="220"/>
      <c r="AI17" s="7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</row>
    <row r="18" spans="1:111" ht="16.5" customHeight="1" x14ac:dyDescent="0.25">
      <c r="A18" s="226" t="s">
        <v>53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18">
        <v>130</v>
      </c>
      <c r="L18" s="218"/>
      <c r="M18" s="219"/>
      <c r="N18" s="217">
        <v>19</v>
      </c>
      <c r="O18" s="218"/>
      <c r="P18" s="219"/>
      <c r="Q18" s="217" t="s">
        <v>27</v>
      </c>
      <c r="R18" s="219"/>
      <c r="S18" s="220">
        <v>10</v>
      </c>
      <c r="T18" s="220"/>
      <c r="U18" s="220">
        <v>9</v>
      </c>
      <c r="V18" s="220"/>
      <c r="W18" s="221"/>
      <c r="X18" s="221"/>
      <c r="Y18" s="221"/>
      <c r="Z18" s="220" t="s">
        <v>45</v>
      </c>
      <c r="AA18" s="220"/>
      <c r="AB18" s="220"/>
      <c r="AC18" s="220" t="s">
        <v>28</v>
      </c>
      <c r="AD18" s="220"/>
      <c r="AE18" s="220"/>
      <c r="AF18" s="220"/>
      <c r="AG18" s="220"/>
      <c r="AH18" s="220"/>
      <c r="AI18" s="7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</row>
    <row r="19" spans="1:111" ht="16.5" customHeight="1" x14ac:dyDescent="0.3">
      <c r="A19" s="230" t="s">
        <v>14</v>
      </c>
      <c r="B19" s="230"/>
      <c r="C19" s="230"/>
      <c r="D19" s="230"/>
      <c r="E19" s="230"/>
      <c r="F19" s="230"/>
      <c r="G19" s="230"/>
      <c r="H19" s="230"/>
      <c r="I19" s="230"/>
      <c r="J19" s="230"/>
      <c r="K19" s="217">
        <v>60</v>
      </c>
      <c r="L19" s="218"/>
      <c r="M19" s="219"/>
      <c r="N19" s="217">
        <v>8</v>
      </c>
      <c r="O19" s="218"/>
      <c r="P19" s="219"/>
      <c r="Q19" s="217">
        <v>1</v>
      </c>
      <c r="R19" s="219"/>
      <c r="S19" s="220">
        <v>8</v>
      </c>
      <c r="T19" s="220"/>
      <c r="U19" s="220"/>
      <c r="V19" s="220"/>
      <c r="W19" s="221">
        <f>IF(Z19="залік",K19/N19,IF(Z19="ПК",(K19-4)/(N19-1),(K19-4)/N19))</f>
        <v>8</v>
      </c>
      <c r="X19" s="221"/>
      <c r="Y19" s="221"/>
      <c r="Z19" s="220" t="s">
        <v>45</v>
      </c>
      <c r="AA19" s="220"/>
      <c r="AB19" s="220"/>
      <c r="AC19" s="220" t="s">
        <v>28</v>
      </c>
      <c r="AD19" s="220"/>
      <c r="AE19" s="220"/>
      <c r="AF19" s="220"/>
      <c r="AG19" s="220"/>
      <c r="AH19" s="220"/>
      <c r="AI19" s="7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</row>
    <row r="20" spans="1:111" ht="16.5" customHeight="1" x14ac:dyDescent="0.3">
      <c r="A20" s="216" t="s">
        <v>5</v>
      </c>
      <c r="B20" s="216"/>
      <c r="C20" s="216"/>
      <c r="D20" s="216"/>
      <c r="E20" s="216"/>
      <c r="F20" s="216"/>
      <c r="G20" s="216"/>
      <c r="H20" s="216"/>
      <c r="I20" s="216"/>
      <c r="J20" s="216"/>
      <c r="K20" s="217">
        <v>60</v>
      </c>
      <c r="L20" s="218"/>
      <c r="M20" s="219"/>
      <c r="N20" s="217">
        <v>9</v>
      </c>
      <c r="O20" s="218"/>
      <c r="P20" s="219"/>
      <c r="Q20" s="217">
        <v>2</v>
      </c>
      <c r="R20" s="219"/>
      <c r="S20" s="220"/>
      <c r="T20" s="220"/>
      <c r="U20" s="220">
        <v>9</v>
      </c>
      <c r="V20" s="220"/>
      <c r="W20" s="221">
        <f>IF(Z20="залік",K20/N20,IF(Z20="ПК",(K20-4)/(N20-1),(K20-4)/N20))</f>
        <v>7</v>
      </c>
      <c r="X20" s="221"/>
      <c r="Y20" s="221"/>
      <c r="Z20" s="220" t="s">
        <v>45</v>
      </c>
      <c r="AA20" s="220"/>
      <c r="AB20" s="220"/>
      <c r="AC20" s="220" t="s">
        <v>28</v>
      </c>
      <c r="AD20" s="220"/>
      <c r="AE20" s="220"/>
      <c r="AF20" s="220"/>
      <c r="AG20" s="220"/>
      <c r="AH20" s="220"/>
      <c r="AI20" s="7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</row>
    <row r="21" spans="1:111" ht="36" customHeight="1" x14ac:dyDescent="0.3">
      <c r="A21" s="98" t="s">
        <v>78</v>
      </c>
      <c r="B21" s="228"/>
      <c r="C21" s="228"/>
      <c r="D21" s="228"/>
      <c r="E21" s="228"/>
      <c r="F21" s="228"/>
      <c r="G21" s="228"/>
      <c r="H21" s="228"/>
      <c r="I21" s="228"/>
      <c r="J21" s="229"/>
      <c r="K21" s="217">
        <v>30</v>
      </c>
      <c r="L21" s="218"/>
      <c r="M21" s="219"/>
      <c r="N21" s="217">
        <v>4</v>
      </c>
      <c r="O21" s="218"/>
      <c r="P21" s="219"/>
      <c r="Q21" s="217">
        <v>1</v>
      </c>
      <c r="R21" s="219"/>
      <c r="S21" s="220">
        <v>4</v>
      </c>
      <c r="T21" s="220"/>
      <c r="U21" s="220"/>
      <c r="V21" s="220"/>
      <c r="W21" s="221">
        <f>IF(Z21="залік",K21/N21,IF(Z21="ПК",(K21-4)/(N21-1),(K21-4)/N21))</f>
        <v>8.6666666666666661</v>
      </c>
      <c r="X21" s="221"/>
      <c r="Y21" s="221"/>
      <c r="Z21" s="220" t="s">
        <v>45</v>
      </c>
      <c r="AA21" s="220"/>
      <c r="AB21" s="220"/>
      <c r="AC21" s="220" t="s">
        <v>28</v>
      </c>
      <c r="AD21" s="220"/>
      <c r="AE21" s="220"/>
      <c r="AF21" s="220"/>
      <c r="AG21" s="220"/>
      <c r="AH21" s="220"/>
      <c r="AI21" s="7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</row>
    <row r="22" spans="1:111" ht="16.5" customHeight="1" x14ac:dyDescent="0.3">
      <c r="A22" s="232" t="s">
        <v>33</v>
      </c>
      <c r="B22" s="232"/>
      <c r="C22" s="232"/>
      <c r="D22" s="232"/>
      <c r="E22" s="232"/>
      <c r="F22" s="232"/>
      <c r="G22" s="232"/>
      <c r="H22" s="232"/>
      <c r="I22" s="232"/>
      <c r="J22" s="232"/>
      <c r="K22" s="217">
        <v>30</v>
      </c>
      <c r="L22" s="218"/>
      <c r="M22" s="219"/>
      <c r="N22" s="217">
        <v>4</v>
      </c>
      <c r="O22" s="218"/>
      <c r="P22" s="219"/>
      <c r="Q22" s="217">
        <v>1</v>
      </c>
      <c r="R22" s="219"/>
      <c r="S22" s="220">
        <v>4</v>
      </c>
      <c r="T22" s="220"/>
      <c r="U22" s="220"/>
      <c r="V22" s="220"/>
      <c r="W22" s="221">
        <f>IF(Z22="залік",K22/N22,IF(Z22="ПК",(K22-4)/(N22-1),(K22-4)/N22))</f>
        <v>8.6666666666666661</v>
      </c>
      <c r="X22" s="221"/>
      <c r="Y22" s="221"/>
      <c r="Z22" s="220" t="s">
        <v>45</v>
      </c>
      <c r="AA22" s="220"/>
      <c r="AB22" s="220"/>
      <c r="AC22" s="220" t="s">
        <v>28</v>
      </c>
      <c r="AD22" s="220"/>
      <c r="AE22" s="220"/>
      <c r="AF22" s="220"/>
      <c r="AG22" s="220"/>
      <c r="AH22" s="220"/>
      <c r="AI22" s="7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</row>
    <row r="23" spans="1:111" ht="16.5" customHeight="1" x14ac:dyDescent="0.3">
      <c r="A23" s="216" t="s">
        <v>34</v>
      </c>
      <c r="B23" s="216"/>
      <c r="C23" s="216"/>
      <c r="D23" s="216"/>
      <c r="E23" s="216"/>
      <c r="F23" s="216"/>
      <c r="G23" s="216"/>
      <c r="H23" s="216"/>
      <c r="I23" s="216"/>
      <c r="J23" s="216"/>
      <c r="K23" s="217">
        <v>50</v>
      </c>
      <c r="L23" s="218"/>
      <c r="M23" s="219"/>
      <c r="N23" s="217">
        <v>7</v>
      </c>
      <c r="O23" s="218"/>
      <c r="P23" s="219"/>
      <c r="Q23" s="217">
        <v>2</v>
      </c>
      <c r="R23" s="219"/>
      <c r="S23" s="220"/>
      <c r="T23" s="220"/>
      <c r="U23" s="220">
        <v>7</v>
      </c>
      <c r="V23" s="220"/>
      <c r="W23" s="221">
        <f>IF(Z23="залік",K23/N23,IF(Z23="ПК",(K23-4)/(N23-1),(K23-4)/N23))</f>
        <v>7.1428571428571432</v>
      </c>
      <c r="X23" s="221"/>
      <c r="Y23" s="221"/>
      <c r="Z23" s="220" t="s">
        <v>29</v>
      </c>
      <c r="AA23" s="220"/>
      <c r="AB23" s="220"/>
      <c r="AC23" s="220" t="s">
        <v>28</v>
      </c>
      <c r="AD23" s="220"/>
      <c r="AE23" s="220"/>
      <c r="AF23" s="220"/>
      <c r="AG23" s="220"/>
      <c r="AH23" s="220"/>
      <c r="AI23" s="7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</row>
    <row r="24" spans="1:111" ht="16.5" customHeight="1" x14ac:dyDescent="0.3">
      <c r="A24" s="232" t="s">
        <v>35</v>
      </c>
      <c r="B24" s="232"/>
      <c r="C24" s="232"/>
      <c r="D24" s="232"/>
      <c r="E24" s="232"/>
      <c r="F24" s="232"/>
      <c r="G24" s="232"/>
      <c r="H24" s="232"/>
      <c r="I24" s="232"/>
      <c r="J24" s="232"/>
      <c r="K24" s="217"/>
      <c r="L24" s="218"/>
      <c r="M24" s="219"/>
      <c r="N24" s="217"/>
      <c r="O24" s="218"/>
      <c r="P24" s="219"/>
      <c r="Q24" s="217"/>
      <c r="R24" s="219"/>
      <c r="S24" s="220">
        <v>22</v>
      </c>
      <c r="T24" s="220"/>
      <c r="U24" s="220"/>
      <c r="V24" s="220"/>
      <c r="W24" s="221"/>
      <c r="X24" s="221"/>
      <c r="Y24" s="221"/>
      <c r="Z24" s="220" t="s">
        <v>45</v>
      </c>
      <c r="AA24" s="220"/>
      <c r="AB24" s="220"/>
      <c r="AC24" s="220" t="s">
        <v>28</v>
      </c>
      <c r="AD24" s="220"/>
      <c r="AE24" s="220"/>
      <c r="AF24" s="220"/>
      <c r="AG24" s="220"/>
      <c r="AH24" s="220"/>
      <c r="AI24" s="7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</row>
    <row r="25" spans="1:111" ht="16.5" customHeight="1" x14ac:dyDescent="0.3">
      <c r="A25" s="232"/>
      <c r="B25" s="232"/>
      <c r="C25" s="232"/>
      <c r="D25" s="232"/>
      <c r="E25" s="232"/>
      <c r="F25" s="232"/>
      <c r="G25" s="232"/>
      <c r="H25" s="232"/>
      <c r="I25" s="232"/>
      <c r="J25" s="232"/>
      <c r="K25" s="217"/>
      <c r="L25" s="218"/>
      <c r="M25" s="219"/>
      <c r="N25" s="217"/>
      <c r="O25" s="218"/>
      <c r="P25" s="219"/>
      <c r="Q25" s="217"/>
      <c r="R25" s="219"/>
      <c r="S25" s="220">
        <f>SUM(S15:T24)</f>
        <v>90</v>
      </c>
      <c r="T25" s="220"/>
      <c r="U25" s="217">
        <f>SUM(U15:V24)</f>
        <v>73</v>
      </c>
      <c r="V25" s="219"/>
      <c r="W25" s="221"/>
      <c r="X25" s="221"/>
      <c r="Y25" s="221"/>
      <c r="Z25" s="220"/>
      <c r="AA25" s="220"/>
      <c r="AB25" s="220"/>
      <c r="AC25" s="220"/>
      <c r="AD25" s="220"/>
      <c r="AE25" s="220"/>
      <c r="AF25" s="220"/>
      <c r="AG25" s="220"/>
      <c r="AH25" s="220"/>
      <c r="AI25" s="7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</row>
    <row r="26" spans="1:111" ht="16.5" customHeight="1" x14ac:dyDescent="0.25">
      <c r="A26" s="9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</row>
    <row r="27" spans="1:111" s="6" customFormat="1" ht="225.75" customHeight="1" x14ac:dyDescent="0.4">
      <c r="B27" s="231" t="s">
        <v>96</v>
      </c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  <c r="Z27" s="231"/>
      <c r="AA27" s="231"/>
      <c r="AB27" s="231"/>
      <c r="AC27" s="231"/>
      <c r="AD27" s="231"/>
      <c r="AE27" s="231"/>
      <c r="AF27" s="231"/>
      <c r="AG27" s="231"/>
      <c r="AH27" s="231"/>
      <c r="AI27" s="231"/>
      <c r="AJ27" s="231"/>
      <c r="AK27" s="231"/>
      <c r="AL27" s="231"/>
      <c r="AM27" s="231"/>
      <c r="AN27" s="231"/>
      <c r="AO27" s="231"/>
      <c r="AP27" s="231"/>
      <c r="AQ27" s="231"/>
      <c r="AR27" s="231"/>
      <c r="AS27" s="231"/>
      <c r="AT27" s="231"/>
      <c r="AU27" s="231"/>
      <c r="AV27" s="231"/>
      <c r="AW27" s="231"/>
      <c r="AX27" s="231"/>
      <c r="AY27" s="231"/>
      <c r="AZ27" s="231"/>
      <c r="BA27" s="231"/>
      <c r="BB27" s="231"/>
      <c r="BC27" s="231"/>
      <c r="BD27" s="231"/>
      <c r="BE27" s="231"/>
      <c r="BF27" s="231"/>
      <c r="BG27" s="231"/>
      <c r="BH27" s="231"/>
      <c r="BI27" s="231"/>
      <c r="BJ27" s="231"/>
      <c r="BK27" s="231"/>
      <c r="BL27" s="231"/>
      <c r="BM27" s="231"/>
      <c r="BN27" s="231"/>
      <c r="BO27" s="231"/>
      <c r="BP27" s="231"/>
      <c r="BQ27" s="231"/>
      <c r="BR27" s="231"/>
      <c r="BS27" s="231"/>
      <c r="BT27" s="231"/>
      <c r="BU27" s="231"/>
      <c r="BV27" s="231"/>
      <c r="BW27" s="231"/>
      <c r="BX27" s="231"/>
      <c r="BY27" s="233" t="s">
        <v>54</v>
      </c>
      <c r="BZ27" s="233"/>
      <c r="CA27" s="233"/>
      <c r="CB27" s="233"/>
      <c r="CC27" s="233"/>
      <c r="CD27" s="233"/>
      <c r="CE27" s="233"/>
      <c r="CF27" s="233"/>
      <c r="CG27" s="233"/>
      <c r="CH27" s="233"/>
      <c r="CI27" s="233"/>
      <c r="CJ27" s="233"/>
      <c r="CK27" s="233"/>
      <c r="CL27" s="233"/>
      <c r="CM27" s="37"/>
      <c r="CN27" s="37"/>
    </row>
    <row r="28" spans="1:111" ht="16.5" customHeight="1" thickBot="1" x14ac:dyDescent="0.3">
      <c r="B28" s="215" t="s">
        <v>84</v>
      </c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215"/>
      <c r="R28" s="215"/>
      <c r="S28" s="215"/>
      <c r="T28" s="215"/>
      <c r="U28" s="215"/>
      <c r="V28" s="215"/>
      <c r="W28" s="215"/>
      <c r="X28" s="215"/>
      <c r="Y28" s="215"/>
    </row>
    <row r="29" spans="1:111" s="10" customFormat="1" ht="20.100000000000001" customHeight="1" thickBot="1" x14ac:dyDescent="0.3">
      <c r="A29" s="189" t="s">
        <v>55</v>
      </c>
      <c r="B29" s="141" t="s">
        <v>56</v>
      </c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3"/>
      <c r="X29" s="141" t="s">
        <v>57</v>
      </c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3"/>
      <c r="AS29" s="141" t="s">
        <v>58</v>
      </c>
      <c r="AT29" s="142"/>
      <c r="AU29" s="142"/>
      <c r="AV29" s="142"/>
      <c r="AW29" s="142"/>
      <c r="AX29" s="142"/>
      <c r="AY29" s="142"/>
      <c r="AZ29" s="142"/>
      <c r="BA29" s="142"/>
      <c r="BB29" s="142"/>
      <c r="BC29" s="142"/>
      <c r="BD29" s="142"/>
      <c r="BE29" s="142"/>
      <c r="BF29" s="142"/>
      <c r="BG29" s="142"/>
      <c r="BH29" s="142"/>
      <c r="BI29" s="142"/>
      <c r="BJ29" s="142"/>
      <c r="BK29" s="142"/>
      <c r="BL29" s="142"/>
      <c r="BM29" s="142"/>
      <c r="BN29" s="143"/>
      <c r="BO29" s="141" t="s">
        <v>59</v>
      </c>
      <c r="BP29" s="142"/>
      <c r="BQ29" s="142"/>
      <c r="BR29" s="142"/>
      <c r="BS29" s="142"/>
      <c r="BT29" s="142"/>
      <c r="BU29" s="142"/>
      <c r="BV29" s="142"/>
      <c r="BW29" s="142"/>
      <c r="BX29" s="142"/>
      <c r="BY29" s="142"/>
      <c r="BZ29" s="142"/>
      <c r="CA29" s="142"/>
      <c r="CB29" s="142"/>
      <c r="CC29" s="142"/>
      <c r="CD29" s="142"/>
      <c r="CE29" s="142"/>
      <c r="CF29" s="142"/>
      <c r="CG29" s="142"/>
      <c r="CH29" s="142"/>
      <c r="CI29" s="142"/>
      <c r="CJ29" s="143"/>
      <c r="CK29" s="144" t="s">
        <v>60</v>
      </c>
      <c r="CL29" s="145"/>
      <c r="CM29" s="145"/>
      <c r="CN29" s="145"/>
      <c r="CO29" s="145"/>
      <c r="CP29" s="145"/>
      <c r="CQ29" s="145"/>
      <c r="CR29" s="145"/>
      <c r="CS29" s="145"/>
      <c r="CT29" s="145"/>
      <c r="CU29" s="145"/>
      <c r="CV29" s="145"/>
      <c r="CW29" s="145"/>
      <c r="CX29" s="145"/>
      <c r="CY29" s="145"/>
      <c r="CZ29" s="145"/>
      <c r="DA29" s="145"/>
      <c r="DB29" s="145"/>
      <c r="DC29" s="145"/>
      <c r="DD29" s="145"/>
      <c r="DE29" s="145"/>
      <c r="DF29" s="146"/>
      <c r="DG29" s="45"/>
    </row>
    <row r="30" spans="1:111" s="10" customFormat="1" ht="20.100000000000001" customHeight="1" thickBot="1" x14ac:dyDescent="0.3">
      <c r="A30" s="190"/>
      <c r="B30" s="86">
        <v>1</v>
      </c>
      <c r="C30" s="87"/>
      <c r="D30" s="86">
        <v>2</v>
      </c>
      <c r="E30" s="87"/>
      <c r="F30" s="87"/>
      <c r="G30" s="87"/>
      <c r="H30" s="87"/>
      <c r="I30" s="86">
        <v>3</v>
      </c>
      <c r="J30" s="87"/>
      <c r="K30" s="87"/>
      <c r="L30" s="87"/>
      <c r="M30" s="87"/>
      <c r="N30" s="86">
        <v>4</v>
      </c>
      <c r="O30" s="87"/>
      <c r="P30" s="87"/>
      <c r="Q30" s="87"/>
      <c r="R30" s="87"/>
      <c r="S30" s="86">
        <v>5</v>
      </c>
      <c r="T30" s="87"/>
      <c r="U30" s="87"/>
      <c r="V30" s="87"/>
      <c r="W30" s="88"/>
      <c r="X30" s="86">
        <v>6</v>
      </c>
      <c r="Y30" s="87"/>
      <c r="Z30" s="87"/>
      <c r="AA30" s="87"/>
      <c r="AB30" s="88"/>
      <c r="AC30" s="86">
        <v>7</v>
      </c>
      <c r="AD30" s="87"/>
      <c r="AE30" s="87"/>
      <c r="AF30" s="87"/>
      <c r="AG30" s="88"/>
      <c r="AH30" s="86">
        <v>8</v>
      </c>
      <c r="AI30" s="87"/>
      <c r="AJ30" s="87"/>
      <c r="AK30" s="87"/>
      <c r="AL30" s="88"/>
      <c r="AM30" s="86">
        <v>9</v>
      </c>
      <c r="AN30" s="87"/>
      <c r="AO30" s="87"/>
      <c r="AP30" s="87"/>
      <c r="AQ30" s="88"/>
      <c r="AR30" s="86">
        <v>10</v>
      </c>
      <c r="AS30" s="87"/>
      <c r="AT30" s="87"/>
      <c r="AU30" s="87"/>
      <c r="AV30" s="88"/>
      <c r="AW30" s="86">
        <v>11</v>
      </c>
      <c r="AX30" s="87"/>
      <c r="AY30" s="87"/>
      <c r="AZ30" s="87"/>
      <c r="BA30" s="88"/>
      <c r="BB30" s="86">
        <v>12</v>
      </c>
      <c r="BC30" s="87"/>
      <c r="BD30" s="87"/>
      <c r="BE30" s="87"/>
      <c r="BF30" s="88"/>
      <c r="BG30" s="86">
        <v>13</v>
      </c>
      <c r="BH30" s="87"/>
      <c r="BI30" s="87"/>
      <c r="BJ30" s="87"/>
      <c r="BK30" s="88"/>
      <c r="BL30" s="86">
        <v>14</v>
      </c>
      <c r="BM30" s="87"/>
      <c r="BN30" s="87"/>
      <c r="BO30" s="87"/>
      <c r="BP30" s="88"/>
      <c r="BQ30" s="86">
        <v>15</v>
      </c>
      <c r="BR30" s="87"/>
      <c r="BS30" s="87"/>
      <c r="BT30" s="87"/>
      <c r="BU30" s="88"/>
      <c r="BV30" s="89">
        <v>16</v>
      </c>
      <c r="BW30" s="90"/>
      <c r="BX30" s="90"/>
      <c r="BY30" s="90"/>
      <c r="BZ30" s="91"/>
      <c r="CA30" s="89">
        <v>17</v>
      </c>
      <c r="CB30" s="90"/>
      <c r="CC30" s="90"/>
      <c r="CD30" s="90"/>
      <c r="CE30" s="91"/>
      <c r="CF30" s="89">
        <v>18</v>
      </c>
      <c r="CG30" s="90"/>
      <c r="CH30" s="90"/>
      <c r="CI30" s="90"/>
      <c r="CJ30" s="91"/>
      <c r="CK30" s="92">
        <v>19</v>
      </c>
      <c r="CL30" s="93"/>
      <c r="CM30" s="93"/>
      <c r="CN30" s="93"/>
      <c r="CO30" s="94"/>
      <c r="CP30" s="89">
        <v>20</v>
      </c>
      <c r="CQ30" s="90"/>
      <c r="CR30" s="90"/>
      <c r="CS30" s="90"/>
      <c r="CT30" s="91"/>
      <c r="CU30" s="86">
        <v>21</v>
      </c>
      <c r="CV30" s="87"/>
      <c r="CW30" s="87"/>
      <c r="CX30" s="87"/>
      <c r="CY30" s="88"/>
      <c r="CZ30" s="86">
        <v>22</v>
      </c>
      <c r="DA30" s="87"/>
      <c r="DB30" s="87"/>
      <c r="DC30" s="87"/>
      <c r="DD30" s="88"/>
      <c r="DE30" s="86">
        <v>23</v>
      </c>
      <c r="DF30" s="87"/>
      <c r="DG30" s="88"/>
    </row>
    <row r="31" spans="1:111" s="10" customFormat="1" ht="20.100000000000001" customHeight="1" x14ac:dyDescent="0.25">
      <c r="A31" s="190"/>
      <c r="B31" s="15">
        <v>1</v>
      </c>
      <c r="C31" s="16">
        <v>2</v>
      </c>
      <c r="D31" s="17">
        <v>5</v>
      </c>
      <c r="E31" s="18">
        <v>6</v>
      </c>
      <c r="F31" s="18">
        <v>7</v>
      </c>
      <c r="G31" s="18">
        <v>8</v>
      </c>
      <c r="H31" s="19">
        <v>9</v>
      </c>
      <c r="I31" s="17">
        <v>12</v>
      </c>
      <c r="J31" s="18">
        <v>13</v>
      </c>
      <c r="K31" s="18">
        <v>14</v>
      </c>
      <c r="L31" s="18">
        <v>15</v>
      </c>
      <c r="M31" s="19">
        <v>16</v>
      </c>
      <c r="N31" s="17">
        <v>19</v>
      </c>
      <c r="O31" s="18">
        <v>20</v>
      </c>
      <c r="P31" s="18">
        <v>21</v>
      </c>
      <c r="Q31" s="18">
        <v>22</v>
      </c>
      <c r="R31" s="19">
        <v>23</v>
      </c>
      <c r="S31" s="15">
        <v>26</v>
      </c>
      <c r="T31" s="20">
        <v>27</v>
      </c>
      <c r="U31" s="20">
        <v>28</v>
      </c>
      <c r="V31" s="20">
        <v>29</v>
      </c>
      <c r="W31" s="21">
        <v>30</v>
      </c>
      <c r="X31" s="15">
        <v>3</v>
      </c>
      <c r="Y31" s="20">
        <v>4</v>
      </c>
      <c r="Z31" s="20">
        <v>5</v>
      </c>
      <c r="AA31" s="20">
        <v>6</v>
      </c>
      <c r="AB31" s="21">
        <v>7</v>
      </c>
      <c r="AC31" s="22">
        <v>10</v>
      </c>
      <c r="AD31" s="23">
        <v>11</v>
      </c>
      <c r="AE31" s="23">
        <v>12</v>
      </c>
      <c r="AF31" s="23">
        <v>13</v>
      </c>
      <c r="AG31" s="24">
        <v>14</v>
      </c>
      <c r="AH31" s="15">
        <v>17</v>
      </c>
      <c r="AI31" s="20">
        <v>18</v>
      </c>
      <c r="AJ31" s="20">
        <v>19</v>
      </c>
      <c r="AK31" s="20">
        <v>20</v>
      </c>
      <c r="AL31" s="21">
        <v>21</v>
      </c>
      <c r="AM31" s="15">
        <v>24</v>
      </c>
      <c r="AN31" s="20">
        <v>25</v>
      </c>
      <c r="AO31" s="20">
        <v>26</v>
      </c>
      <c r="AP31" s="20">
        <v>27</v>
      </c>
      <c r="AQ31" s="21">
        <v>28</v>
      </c>
      <c r="AR31" s="15">
        <v>31</v>
      </c>
      <c r="AS31" s="20">
        <v>1</v>
      </c>
      <c r="AT31" s="23">
        <v>2</v>
      </c>
      <c r="AU31" s="23">
        <v>3</v>
      </c>
      <c r="AV31" s="24">
        <v>4</v>
      </c>
      <c r="AW31" s="22">
        <v>7</v>
      </c>
      <c r="AX31" s="23">
        <v>8</v>
      </c>
      <c r="AY31" s="23">
        <v>9</v>
      </c>
      <c r="AZ31" s="23">
        <v>10</v>
      </c>
      <c r="BA31" s="24">
        <v>11</v>
      </c>
      <c r="BB31" s="22">
        <v>14</v>
      </c>
      <c r="BC31" s="23">
        <v>15</v>
      </c>
      <c r="BD31" s="20">
        <v>16</v>
      </c>
      <c r="BE31" s="23">
        <v>17</v>
      </c>
      <c r="BF31" s="24">
        <v>18</v>
      </c>
      <c r="BG31" s="22">
        <v>21</v>
      </c>
      <c r="BH31" s="23">
        <v>22</v>
      </c>
      <c r="BI31" s="23">
        <v>23</v>
      </c>
      <c r="BJ31" s="23">
        <v>24</v>
      </c>
      <c r="BK31" s="24">
        <v>25</v>
      </c>
      <c r="BL31" s="22">
        <v>28</v>
      </c>
      <c r="BM31" s="23">
        <v>29</v>
      </c>
      <c r="BN31" s="23">
        <v>30</v>
      </c>
      <c r="BO31" s="23">
        <v>1</v>
      </c>
      <c r="BP31" s="24">
        <v>2</v>
      </c>
      <c r="BQ31" s="25">
        <v>5</v>
      </c>
      <c r="BR31" s="26">
        <v>6</v>
      </c>
      <c r="BS31" s="26">
        <v>7</v>
      </c>
      <c r="BT31" s="26">
        <v>8</v>
      </c>
      <c r="BU31" s="27">
        <v>9</v>
      </c>
      <c r="BV31" s="22">
        <v>12</v>
      </c>
      <c r="BW31" s="23">
        <v>13</v>
      </c>
      <c r="BX31" s="23">
        <v>14</v>
      </c>
      <c r="BY31" s="28">
        <v>15</v>
      </c>
      <c r="BZ31" s="29">
        <v>16</v>
      </c>
      <c r="CA31" s="30">
        <v>19</v>
      </c>
      <c r="CB31" s="31">
        <v>20</v>
      </c>
      <c r="CC31" s="31">
        <v>21</v>
      </c>
      <c r="CD31" s="31">
        <v>22</v>
      </c>
      <c r="CE31" s="29">
        <v>23</v>
      </c>
      <c r="CF31" s="30">
        <v>26</v>
      </c>
      <c r="CG31" s="31">
        <v>27</v>
      </c>
      <c r="CH31" s="31">
        <v>28</v>
      </c>
      <c r="CI31" s="31">
        <v>29</v>
      </c>
      <c r="CJ31" s="32">
        <v>30</v>
      </c>
      <c r="CK31" s="15" t="s">
        <v>61</v>
      </c>
      <c r="CL31" s="20" t="s">
        <v>62</v>
      </c>
      <c r="CM31" s="20" t="s">
        <v>63</v>
      </c>
      <c r="CN31" s="20" t="s">
        <v>64</v>
      </c>
      <c r="CO31" s="16" t="s">
        <v>65</v>
      </c>
      <c r="CP31" s="15" t="s">
        <v>66</v>
      </c>
      <c r="CQ31" s="20" t="s">
        <v>67</v>
      </c>
      <c r="CR31" s="21" t="s">
        <v>68</v>
      </c>
      <c r="CS31" s="46">
        <v>12</v>
      </c>
      <c r="CT31" s="47">
        <v>13</v>
      </c>
      <c r="CU31" s="48">
        <v>16</v>
      </c>
      <c r="CV31" s="46">
        <v>17</v>
      </c>
      <c r="CW31" s="46">
        <v>18</v>
      </c>
      <c r="CX31" s="13">
        <v>19</v>
      </c>
      <c r="CY31" s="14">
        <v>20</v>
      </c>
      <c r="CZ31" s="12">
        <v>23</v>
      </c>
      <c r="DA31" s="13">
        <v>24</v>
      </c>
      <c r="DB31" s="13">
        <v>25</v>
      </c>
      <c r="DC31" s="13">
        <v>26</v>
      </c>
      <c r="DD31" s="14">
        <v>27</v>
      </c>
      <c r="DE31" s="12">
        <v>30</v>
      </c>
      <c r="DF31" s="13">
        <v>31</v>
      </c>
      <c r="DG31" s="14">
        <v>1</v>
      </c>
    </row>
    <row r="32" spans="1:111" s="10" customFormat="1" ht="20.100000000000001" customHeight="1" thickBot="1" x14ac:dyDescent="0.3">
      <c r="A32" s="191"/>
      <c r="B32" s="38" t="s">
        <v>3</v>
      </c>
      <c r="C32" s="39" t="s">
        <v>4</v>
      </c>
      <c r="D32" s="38" t="s">
        <v>0</v>
      </c>
      <c r="E32" s="40" t="s">
        <v>1</v>
      </c>
      <c r="F32" s="40" t="s">
        <v>2</v>
      </c>
      <c r="G32" s="40" t="s">
        <v>3</v>
      </c>
      <c r="H32" s="39" t="s">
        <v>4</v>
      </c>
      <c r="I32" s="38" t="s">
        <v>0</v>
      </c>
      <c r="J32" s="40" t="s">
        <v>1</v>
      </c>
      <c r="K32" s="40" t="s">
        <v>2</v>
      </c>
      <c r="L32" s="40" t="s">
        <v>3</v>
      </c>
      <c r="M32" s="39" t="s">
        <v>4</v>
      </c>
      <c r="N32" s="38" t="s">
        <v>0</v>
      </c>
      <c r="O32" s="40" t="s">
        <v>1</v>
      </c>
      <c r="P32" s="40" t="s">
        <v>2</v>
      </c>
      <c r="Q32" s="40" t="s">
        <v>3</v>
      </c>
      <c r="R32" s="39" t="s">
        <v>4</v>
      </c>
      <c r="S32" s="38" t="s">
        <v>0</v>
      </c>
      <c r="T32" s="40" t="s">
        <v>1</v>
      </c>
      <c r="U32" s="40" t="s">
        <v>2</v>
      </c>
      <c r="V32" s="40" t="s">
        <v>3</v>
      </c>
      <c r="W32" s="41" t="s">
        <v>4</v>
      </c>
      <c r="X32" s="38" t="s">
        <v>0</v>
      </c>
      <c r="Y32" s="40" t="s">
        <v>1</v>
      </c>
      <c r="Z32" s="40" t="s">
        <v>2</v>
      </c>
      <c r="AA32" s="40" t="s">
        <v>3</v>
      </c>
      <c r="AB32" s="41" t="s">
        <v>4</v>
      </c>
      <c r="AC32" s="38" t="s">
        <v>0</v>
      </c>
      <c r="AD32" s="40" t="s">
        <v>1</v>
      </c>
      <c r="AE32" s="40" t="s">
        <v>2</v>
      </c>
      <c r="AF32" s="40" t="s">
        <v>3</v>
      </c>
      <c r="AG32" s="41" t="s">
        <v>4</v>
      </c>
      <c r="AH32" s="38" t="s">
        <v>0</v>
      </c>
      <c r="AI32" s="40" t="s">
        <v>1</v>
      </c>
      <c r="AJ32" s="40" t="s">
        <v>2</v>
      </c>
      <c r="AK32" s="40" t="s">
        <v>3</v>
      </c>
      <c r="AL32" s="41" t="s">
        <v>4</v>
      </c>
      <c r="AM32" s="38" t="s">
        <v>0</v>
      </c>
      <c r="AN32" s="40" t="s">
        <v>1</v>
      </c>
      <c r="AO32" s="40" t="s">
        <v>2</v>
      </c>
      <c r="AP32" s="40" t="s">
        <v>3</v>
      </c>
      <c r="AQ32" s="41" t="s">
        <v>4</v>
      </c>
      <c r="AR32" s="38" t="s">
        <v>0</v>
      </c>
      <c r="AS32" s="40" t="s">
        <v>1</v>
      </c>
      <c r="AT32" s="40" t="s">
        <v>2</v>
      </c>
      <c r="AU32" s="40" t="s">
        <v>3</v>
      </c>
      <c r="AV32" s="41" t="s">
        <v>4</v>
      </c>
      <c r="AW32" s="38" t="s">
        <v>0</v>
      </c>
      <c r="AX32" s="40" t="s">
        <v>1</v>
      </c>
      <c r="AY32" s="40" t="s">
        <v>2</v>
      </c>
      <c r="AZ32" s="40" t="s">
        <v>3</v>
      </c>
      <c r="BA32" s="41" t="s">
        <v>4</v>
      </c>
      <c r="BB32" s="38" t="s">
        <v>0</v>
      </c>
      <c r="BC32" s="40" t="s">
        <v>1</v>
      </c>
      <c r="BD32" s="40" t="s">
        <v>2</v>
      </c>
      <c r="BE32" s="40" t="s">
        <v>3</v>
      </c>
      <c r="BF32" s="41" t="s">
        <v>4</v>
      </c>
      <c r="BG32" s="38" t="s">
        <v>0</v>
      </c>
      <c r="BH32" s="40" t="s">
        <v>1</v>
      </c>
      <c r="BI32" s="40" t="s">
        <v>2</v>
      </c>
      <c r="BJ32" s="40" t="s">
        <v>3</v>
      </c>
      <c r="BK32" s="41" t="s">
        <v>4</v>
      </c>
      <c r="BL32" s="38" t="s">
        <v>0</v>
      </c>
      <c r="BM32" s="40" t="s">
        <v>1</v>
      </c>
      <c r="BN32" s="40" t="s">
        <v>2</v>
      </c>
      <c r="BO32" s="40" t="s">
        <v>3</v>
      </c>
      <c r="BP32" s="41" t="s">
        <v>4</v>
      </c>
      <c r="BQ32" s="38" t="s">
        <v>0</v>
      </c>
      <c r="BR32" s="40" t="s">
        <v>1</v>
      </c>
      <c r="BS32" s="40" t="s">
        <v>2</v>
      </c>
      <c r="BT32" s="40" t="s">
        <v>3</v>
      </c>
      <c r="BU32" s="41" t="s">
        <v>4</v>
      </c>
      <c r="BV32" s="38" t="s">
        <v>0</v>
      </c>
      <c r="BW32" s="40" t="s">
        <v>1</v>
      </c>
      <c r="BX32" s="40" t="s">
        <v>2</v>
      </c>
      <c r="BY32" s="39" t="s">
        <v>3</v>
      </c>
      <c r="BZ32" s="41" t="s">
        <v>4</v>
      </c>
      <c r="CA32" s="38" t="s">
        <v>0</v>
      </c>
      <c r="CB32" s="40" t="s">
        <v>1</v>
      </c>
      <c r="CC32" s="40" t="s">
        <v>2</v>
      </c>
      <c r="CD32" s="40" t="s">
        <v>3</v>
      </c>
      <c r="CE32" s="41" t="s">
        <v>4</v>
      </c>
      <c r="CF32" s="38" t="s">
        <v>0</v>
      </c>
      <c r="CG32" s="40" t="s">
        <v>1</v>
      </c>
      <c r="CH32" s="40" t="s">
        <v>2</v>
      </c>
      <c r="CI32" s="40" t="s">
        <v>3</v>
      </c>
      <c r="CJ32" s="39" t="s">
        <v>4</v>
      </c>
      <c r="CK32" s="38" t="s">
        <v>0</v>
      </c>
      <c r="CL32" s="40" t="s">
        <v>1</v>
      </c>
      <c r="CM32" s="40" t="s">
        <v>2</v>
      </c>
      <c r="CN32" s="40" t="s">
        <v>3</v>
      </c>
      <c r="CO32" s="39" t="s">
        <v>4</v>
      </c>
      <c r="CP32" s="38" t="s">
        <v>0</v>
      </c>
      <c r="CQ32" s="40" t="s">
        <v>1</v>
      </c>
      <c r="CR32" s="41" t="s">
        <v>2</v>
      </c>
      <c r="CS32" s="52" t="s">
        <v>3</v>
      </c>
      <c r="CT32" s="53" t="s">
        <v>4</v>
      </c>
      <c r="CU32" s="54" t="s">
        <v>0</v>
      </c>
      <c r="CV32" s="52" t="s">
        <v>1</v>
      </c>
      <c r="CW32" s="52" t="s">
        <v>2</v>
      </c>
      <c r="CX32" s="73" t="s">
        <v>3</v>
      </c>
      <c r="CY32" s="74" t="s">
        <v>4</v>
      </c>
      <c r="CZ32" s="75" t="s">
        <v>0</v>
      </c>
      <c r="DA32" s="73" t="s">
        <v>1</v>
      </c>
      <c r="DB32" s="73" t="s">
        <v>2</v>
      </c>
      <c r="DC32" s="73" t="s">
        <v>3</v>
      </c>
      <c r="DD32" s="74" t="s">
        <v>4</v>
      </c>
      <c r="DE32" s="75" t="s">
        <v>0</v>
      </c>
      <c r="DF32" s="73" t="s">
        <v>1</v>
      </c>
      <c r="DG32" s="74" t="s">
        <v>2</v>
      </c>
    </row>
    <row r="33" spans="1:111" ht="66.75" customHeight="1" thickBot="1" x14ac:dyDescent="0.3">
      <c r="A33" s="42" t="s">
        <v>85</v>
      </c>
      <c r="B33" s="180" t="s">
        <v>13</v>
      </c>
      <c r="C33" s="181"/>
      <c r="D33" s="181"/>
      <c r="E33" s="181"/>
      <c r="F33" s="181"/>
      <c r="G33" s="181"/>
      <c r="H33" s="181"/>
      <c r="I33" s="181"/>
      <c r="J33" s="182"/>
      <c r="K33" s="177" t="s">
        <v>5</v>
      </c>
      <c r="L33" s="178"/>
      <c r="M33" s="178"/>
      <c r="N33" s="178"/>
      <c r="O33" s="178"/>
      <c r="P33" s="178"/>
      <c r="Q33" s="178"/>
      <c r="R33" s="178"/>
      <c r="S33" s="179"/>
      <c r="T33" s="234" t="s">
        <v>33</v>
      </c>
      <c r="U33" s="235"/>
      <c r="V33" s="235"/>
      <c r="W33" s="236"/>
      <c r="X33" s="171" t="s">
        <v>35</v>
      </c>
      <c r="Y33" s="172"/>
      <c r="Z33" s="172"/>
      <c r="AA33" s="172"/>
      <c r="AB33" s="172"/>
      <c r="AC33" s="172"/>
      <c r="AD33" s="172"/>
      <c r="AE33" s="172"/>
      <c r="AF33" s="172"/>
      <c r="AG33" s="172"/>
      <c r="AH33" s="172"/>
      <c r="AI33" s="172"/>
      <c r="AJ33" s="172"/>
      <c r="AK33" s="172"/>
      <c r="AL33" s="172"/>
      <c r="AM33" s="172"/>
      <c r="AN33" s="172"/>
      <c r="AO33" s="173"/>
      <c r="AP33" s="177" t="s">
        <v>8</v>
      </c>
      <c r="AQ33" s="178"/>
      <c r="AR33" s="178"/>
      <c r="AS33" s="178"/>
      <c r="AT33" s="178"/>
      <c r="AU33" s="178"/>
      <c r="AV33" s="178"/>
      <c r="AW33" s="178"/>
      <c r="AX33" s="178"/>
      <c r="AY33" s="178"/>
      <c r="AZ33" s="178"/>
      <c r="BA33" s="178"/>
      <c r="BB33" s="178"/>
      <c r="BC33" s="178"/>
      <c r="BD33" s="178"/>
      <c r="BE33" s="179"/>
      <c r="BF33" s="177" t="s">
        <v>6</v>
      </c>
      <c r="BG33" s="178"/>
      <c r="BH33" s="178"/>
      <c r="BI33" s="178"/>
      <c r="BJ33" s="178"/>
      <c r="BK33" s="178"/>
      <c r="BL33" s="178"/>
      <c r="BM33" s="178"/>
      <c r="BN33" s="178"/>
      <c r="BO33" s="178"/>
      <c r="BP33" s="178"/>
      <c r="BQ33" s="178"/>
      <c r="BR33" s="178"/>
      <c r="BS33" s="178"/>
      <c r="BT33" s="178"/>
      <c r="BU33" s="179"/>
      <c r="BV33" s="177" t="s">
        <v>7</v>
      </c>
      <c r="BW33" s="178"/>
      <c r="BX33" s="178"/>
      <c r="BY33" s="178"/>
      <c r="BZ33" s="178"/>
      <c r="CA33" s="178"/>
      <c r="CB33" s="178"/>
      <c r="CC33" s="178"/>
      <c r="CD33" s="178"/>
      <c r="CE33" s="178"/>
      <c r="CF33" s="178"/>
      <c r="CG33" s="178"/>
      <c r="CH33" s="178"/>
      <c r="CI33" s="178"/>
      <c r="CJ33" s="178"/>
      <c r="CK33" s="179"/>
      <c r="CL33" s="180" t="s">
        <v>83</v>
      </c>
      <c r="CM33" s="181"/>
      <c r="CN33" s="181"/>
      <c r="CO33" s="181"/>
      <c r="CP33" s="181"/>
      <c r="CQ33" s="181"/>
      <c r="CR33" s="182"/>
      <c r="CS33" s="183"/>
      <c r="CT33" s="184"/>
      <c r="CU33" s="184"/>
      <c r="CV33" s="184"/>
      <c r="CW33" s="185"/>
      <c r="CX33" s="211"/>
      <c r="CY33" s="212"/>
      <c r="CZ33" s="212"/>
      <c r="DA33" s="212"/>
      <c r="DB33" s="212"/>
      <c r="DC33" s="212"/>
      <c r="DD33" s="212"/>
      <c r="DE33" s="212"/>
      <c r="DF33" s="212"/>
      <c r="DG33" s="213"/>
    </row>
    <row r="34" spans="1:111" ht="16.5" customHeight="1" x14ac:dyDescent="0.25"/>
    <row r="35" spans="1:111" ht="26.25" x14ac:dyDescent="0.4">
      <c r="A35" s="59" t="s">
        <v>88</v>
      </c>
      <c r="B35" s="60" t="s">
        <v>89</v>
      </c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123"/>
      <c r="BA35" s="124"/>
      <c r="BB35" s="124"/>
      <c r="BC35" s="124"/>
      <c r="BD35" s="124"/>
      <c r="BE35" s="125"/>
      <c r="BF35" s="60"/>
      <c r="BG35" s="60" t="s">
        <v>90</v>
      </c>
      <c r="BH35" s="60"/>
      <c r="BI35" s="60"/>
      <c r="BJ35" s="60"/>
      <c r="BK35" s="60"/>
      <c r="BL35" s="60"/>
      <c r="BM35" s="60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1"/>
      <c r="CI35" s="61"/>
      <c r="CJ35" s="61"/>
      <c r="CK35" s="61"/>
      <c r="CL35" s="61"/>
      <c r="CM35" s="61"/>
      <c r="CN35" s="61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</row>
    <row r="36" spans="1:111" ht="21" x14ac:dyDescent="0.35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119"/>
      <c r="R36" s="120"/>
      <c r="S36" s="120"/>
      <c r="T36" s="120"/>
      <c r="U36" s="120"/>
      <c r="V36" s="121"/>
      <c r="W36" s="60"/>
      <c r="X36" s="60" t="s">
        <v>91</v>
      </c>
      <c r="Y36" s="60"/>
      <c r="Z36" s="60"/>
      <c r="AA36" s="60"/>
      <c r="AB36" s="60"/>
      <c r="AC36" s="60"/>
      <c r="AD36" s="60"/>
      <c r="AE36" s="60"/>
      <c r="AF36" s="63"/>
      <c r="AG36" s="63"/>
      <c r="AH36" s="63"/>
      <c r="AI36" s="63"/>
      <c r="AJ36" s="63"/>
      <c r="AK36" s="60"/>
      <c r="AL36" s="63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4"/>
      <c r="BA36" s="65"/>
      <c r="BB36" s="65"/>
      <c r="BC36" s="65"/>
      <c r="BD36" s="65"/>
      <c r="BE36" s="66"/>
      <c r="BF36" s="60"/>
      <c r="BG36" s="60" t="s">
        <v>92</v>
      </c>
      <c r="BH36" s="60"/>
      <c r="BI36" s="60"/>
      <c r="BJ36" s="60"/>
      <c r="BK36" s="67"/>
      <c r="BL36" s="67"/>
      <c r="BM36" s="67"/>
      <c r="BN36" s="61"/>
      <c r="BO36" s="61"/>
      <c r="BP36" s="61"/>
      <c r="BQ36" s="61"/>
      <c r="BR36" s="202"/>
      <c r="BS36" s="203"/>
      <c r="BT36" s="203"/>
      <c r="BU36" s="203"/>
      <c r="BV36" s="203"/>
      <c r="BW36" s="204"/>
      <c r="BX36" s="61"/>
      <c r="BY36" s="60" t="s">
        <v>93</v>
      </c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</row>
    <row r="37" spans="1:111" ht="16.5" customHeight="1" x14ac:dyDescent="0.25"/>
    <row r="38" spans="1:111" ht="16.5" customHeight="1" x14ac:dyDescent="0.25"/>
    <row r="39" spans="1:111" ht="16.5" customHeight="1" x14ac:dyDescent="0.25"/>
    <row r="40" spans="1:111" ht="16.5" customHeight="1" x14ac:dyDescent="0.25"/>
    <row r="41" spans="1:111" ht="16.5" customHeight="1" x14ac:dyDescent="0.25"/>
    <row r="42" spans="1:111" ht="16.5" customHeight="1" x14ac:dyDescent="0.25"/>
    <row r="43" spans="1:111" ht="16.5" customHeight="1" x14ac:dyDescent="0.25"/>
    <row r="44" spans="1:111" ht="16.5" customHeight="1" x14ac:dyDescent="0.25"/>
    <row r="45" spans="1:111" ht="16.5" customHeight="1" x14ac:dyDescent="0.25"/>
    <row r="46" spans="1:111" ht="16.5" customHeight="1" x14ac:dyDescent="0.25"/>
    <row r="47" spans="1:111" ht="16.5" customHeight="1" x14ac:dyDescent="0.25"/>
    <row r="48" spans="1:111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</sheetData>
  <mergeCells count="199">
    <mergeCell ref="AZ35:BE35"/>
    <mergeCell ref="Q36:V36"/>
    <mergeCell ref="BR36:BW36"/>
    <mergeCell ref="CU5:CY5"/>
    <mergeCell ref="CZ5:DD5"/>
    <mergeCell ref="DE5:DG5"/>
    <mergeCell ref="CU30:CY30"/>
    <mergeCell ref="CZ30:DD30"/>
    <mergeCell ref="DE30:DG30"/>
    <mergeCell ref="S22:T22"/>
    <mergeCell ref="U22:V22"/>
    <mergeCell ref="W22:Y22"/>
    <mergeCell ref="Z22:AB22"/>
    <mergeCell ref="AC22:AH22"/>
    <mergeCell ref="W20:Y20"/>
    <mergeCell ref="BV30:BZ30"/>
    <mergeCell ref="CA30:CE30"/>
    <mergeCell ref="CF30:CJ30"/>
    <mergeCell ref="CK30:CO30"/>
    <mergeCell ref="BV5:BZ5"/>
    <mergeCell ref="AR5:AV5"/>
    <mergeCell ref="B29:W29"/>
    <mergeCell ref="X29:AR29"/>
    <mergeCell ref="AS29:BN29"/>
    <mergeCell ref="BY1:CL1"/>
    <mergeCell ref="BY27:CL27"/>
    <mergeCell ref="AZ10:BE10"/>
    <mergeCell ref="Q11:V11"/>
    <mergeCell ref="BR11:BW11"/>
    <mergeCell ref="B5:C5"/>
    <mergeCell ref="CL33:CR33"/>
    <mergeCell ref="B8:J8"/>
    <mergeCell ref="K8:S8"/>
    <mergeCell ref="T8:W8"/>
    <mergeCell ref="X8:AO8"/>
    <mergeCell ref="AP8:BE8"/>
    <mergeCell ref="BF8:BU8"/>
    <mergeCell ref="BV8:CK8"/>
    <mergeCell ref="CL8:CR8"/>
    <mergeCell ref="B33:J33"/>
    <mergeCell ref="K33:S33"/>
    <mergeCell ref="T33:W33"/>
    <mergeCell ref="X33:AO33"/>
    <mergeCell ref="AP33:BE33"/>
    <mergeCell ref="BF33:BU33"/>
    <mergeCell ref="BV33:CK33"/>
    <mergeCell ref="B30:C30"/>
    <mergeCell ref="D30:H30"/>
    <mergeCell ref="I30:M30"/>
    <mergeCell ref="N30:R30"/>
    <mergeCell ref="S30:W30"/>
    <mergeCell ref="X30:AB30"/>
    <mergeCell ref="BG30:BK30"/>
    <mergeCell ref="BL30:BP30"/>
    <mergeCell ref="BQ30:BU30"/>
    <mergeCell ref="AH30:AL30"/>
    <mergeCell ref="AM30:AQ30"/>
    <mergeCell ref="BO29:CJ29"/>
    <mergeCell ref="BO4:CJ4"/>
    <mergeCell ref="Z20:AB20"/>
    <mergeCell ref="AC20:AH20"/>
    <mergeCell ref="CA5:CE5"/>
    <mergeCell ref="CF5:CJ5"/>
    <mergeCell ref="W24:Y24"/>
    <mergeCell ref="Z24:AB24"/>
    <mergeCell ref="AC24:AH24"/>
    <mergeCell ref="Z25:AB25"/>
    <mergeCell ref="AC25:AH25"/>
    <mergeCell ref="Z21:AB21"/>
    <mergeCell ref="AC21:AH21"/>
    <mergeCell ref="Z16:AB16"/>
    <mergeCell ref="AC16:AH16"/>
    <mergeCell ref="Z18:AB18"/>
    <mergeCell ref="AC18:AH18"/>
    <mergeCell ref="Z17:AB17"/>
    <mergeCell ref="AC17:AH17"/>
    <mergeCell ref="A25:J25"/>
    <mergeCell ref="K25:M25"/>
    <mergeCell ref="N25:P25"/>
    <mergeCell ref="Q25:R25"/>
    <mergeCell ref="S25:T25"/>
    <mergeCell ref="U25:V25"/>
    <mergeCell ref="W25:Y25"/>
    <mergeCell ref="A24:J24"/>
    <mergeCell ref="K24:M24"/>
    <mergeCell ref="N24:P24"/>
    <mergeCell ref="Q24:R24"/>
    <mergeCell ref="S24:T24"/>
    <mergeCell ref="U24:V24"/>
    <mergeCell ref="CK5:CO5"/>
    <mergeCell ref="AH5:AL5"/>
    <mergeCell ref="AM5:AQ5"/>
    <mergeCell ref="AR30:AV30"/>
    <mergeCell ref="AW30:BA30"/>
    <mergeCell ref="BB30:BF30"/>
    <mergeCell ref="B27:BX27"/>
    <mergeCell ref="B28:Y28"/>
    <mergeCell ref="A23:J23"/>
    <mergeCell ref="K23:M23"/>
    <mergeCell ref="N23:P23"/>
    <mergeCell ref="Q23:R23"/>
    <mergeCell ref="S23:T23"/>
    <mergeCell ref="U23:V23"/>
    <mergeCell ref="W23:Y23"/>
    <mergeCell ref="Z23:AB23"/>
    <mergeCell ref="AC23:AH23"/>
    <mergeCell ref="A22:J22"/>
    <mergeCell ref="K22:M22"/>
    <mergeCell ref="N22:P22"/>
    <mergeCell ref="Q22:R22"/>
    <mergeCell ref="A29:A32"/>
    <mergeCell ref="AC30:AG30"/>
    <mergeCell ref="AW5:BA5"/>
    <mergeCell ref="A19:J19"/>
    <mergeCell ref="K19:M19"/>
    <mergeCell ref="N19:P19"/>
    <mergeCell ref="Q19:R19"/>
    <mergeCell ref="S19:T19"/>
    <mergeCell ref="U19:V19"/>
    <mergeCell ref="W19:Y19"/>
    <mergeCell ref="Z19:AB19"/>
    <mergeCell ref="AC19:AH19"/>
    <mergeCell ref="A21:J21"/>
    <mergeCell ref="K21:M21"/>
    <mergeCell ref="N21:P21"/>
    <mergeCell ref="Q21:R21"/>
    <mergeCell ref="S21:T21"/>
    <mergeCell ref="U21:V21"/>
    <mergeCell ref="W21:Y21"/>
    <mergeCell ref="A20:J20"/>
    <mergeCell ref="K20:M20"/>
    <mergeCell ref="N20:P20"/>
    <mergeCell ref="Q20:R20"/>
    <mergeCell ref="S20:T20"/>
    <mergeCell ref="U20:V20"/>
    <mergeCell ref="A18:J18"/>
    <mergeCell ref="K18:M18"/>
    <mergeCell ref="N18:P18"/>
    <mergeCell ref="Q18:R18"/>
    <mergeCell ref="S18:T18"/>
    <mergeCell ref="U18:V18"/>
    <mergeCell ref="S16:T16"/>
    <mergeCell ref="U16:V16"/>
    <mergeCell ref="W16:Y16"/>
    <mergeCell ref="W18:Y18"/>
    <mergeCell ref="A17:J17"/>
    <mergeCell ref="K17:M17"/>
    <mergeCell ref="N17:P17"/>
    <mergeCell ref="Q17:R17"/>
    <mergeCell ref="S17:T17"/>
    <mergeCell ref="U17:V17"/>
    <mergeCell ref="W17:Y17"/>
    <mergeCell ref="A4:A7"/>
    <mergeCell ref="B4:W4"/>
    <mergeCell ref="X4:AR4"/>
    <mergeCell ref="AS4:BN4"/>
    <mergeCell ref="A13:J14"/>
    <mergeCell ref="K13:M14"/>
    <mergeCell ref="N13:P14"/>
    <mergeCell ref="Q13:R14"/>
    <mergeCell ref="S13:V13"/>
    <mergeCell ref="W13:Y14"/>
    <mergeCell ref="Z13:AB14"/>
    <mergeCell ref="AC13:AH14"/>
    <mergeCell ref="S14:T14"/>
    <mergeCell ref="U14:V14"/>
    <mergeCell ref="D5:H5"/>
    <mergeCell ref="I5:M5"/>
    <mergeCell ref="N5:R5"/>
    <mergeCell ref="S5:W5"/>
    <mergeCell ref="X5:AB5"/>
    <mergeCell ref="BG5:BK5"/>
    <mergeCell ref="BL5:BP5"/>
    <mergeCell ref="BB5:BF5"/>
    <mergeCell ref="AC5:AG5"/>
    <mergeCell ref="CP5:CT5"/>
    <mergeCell ref="CK4:DF4"/>
    <mergeCell ref="CS8:CW8"/>
    <mergeCell ref="CX8:DG8"/>
    <mergeCell ref="CS33:CW33"/>
    <mergeCell ref="CP30:CT30"/>
    <mergeCell ref="CK29:DF29"/>
    <mergeCell ref="CX33:DG33"/>
    <mergeCell ref="B1:BX1"/>
    <mergeCell ref="B2:Y2"/>
    <mergeCell ref="BQ5:BU5"/>
    <mergeCell ref="A15:J15"/>
    <mergeCell ref="K15:M15"/>
    <mergeCell ref="N15:P15"/>
    <mergeCell ref="Q15:R15"/>
    <mergeCell ref="S15:T15"/>
    <mergeCell ref="U15:V15"/>
    <mergeCell ref="W15:Y15"/>
    <mergeCell ref="Z15:AB15"/>
    <mergeCell ref="AC15:AH15"/>
    <mergeCell ref="A16:J16"/>
    <mergeCell ref="K16:M16"/>
    <mergeCell ref="N16:P16"/>
    <mergeCell ref="Q16:R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2</vt:i4>
      </vt:variant>
    </vt:vector>
  </HeadingPairs>
  <TitlesOfParts>
    <vt:vector size="5" baseType="lpstr">
      <vt:lpstr> 4 Ст</vt:lpstr>
      <vt:lpstr>5 Ст все</vt:lpstr>
      <vt:lpstr>5,5 Ст все</vt:lpstr>
      <vt:lpstr>' 4 Ст'!Область_друку</vt:lpstr>
      <vt:lpstr>'5 Ст все'!Область_друку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Заплескина Инга</dc:creator>
  <cp:lastModifiedBy>User</cp:lastModifiedBy>
  <cp:lastPrinted>2022-08-26T07:51:05Z</cp:lastPrinted>
  <dcterms:created xsi:type="dcterms:W3CDTF">2019-08-23T10:24:34Z</dcterms:created>
  <dcterms:modified xsi:type="dcterms:W3CDTF">2022-10-05T07:25:04Z</dcterms:modified>
</cp:coreProperties>
</file>