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1 курс" sheetId="7" r:id="rId1"/>
    <sheet name="2 курс" sheetId="2" r:id="rId2"/>
    <sheet name="3 курс" sheetId="3" r:id="rId3"/>
    <sheet name="4 курс" sheetId="5" r:id="rId4"/>
    <sheet name="5 курс" sheetId="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4" i="7" l="1"/>
  <c r="T34" i="7"/>
  <c r="O34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T30" i="3" l="1"/>
  <c r="O30" i="3"/>
  <c r="T32" i="5"/>
  <c r="X27" i="6" l="1"/>
  <c r="O32" i="5"/>
  <c r="X21" i="6" l="1"/>
  <c r="X24" i="5"/>
  <c r="O33" i="2" l="1"/>
  <c r="X31" i="2"/>
  <c r="X23" i="3"/>
  <c r="X24" i="2"/>
  <c r="X17" i="6" l="1"/>
  <c r="X20" i="3"/>
  <c r="V20" i="3"/>
  <c r="X17" i="3"/>
  <c r="T33" i="6" l="1"/>
  <c r="O33" i="6"/>
  <c r="X16" i="6"/>
  <c r="X32" i="6"/>
  <c r="V32" i="6"/>
  <c r="X31" i="6"/>
  <c r="X30" i="6"/>
  <c r="X29" i="6"/>
  <c r="X28" i="6"/>
  <c r="X26" i="6"/>
  <c r="V26" i="6"/>
  <c r="X25" i="6"/>
  <c r="V25" i="6"/>
  <c r="X24" i="6"/>
  <c r="V24" i="6"/>
  <c r="X23" i="6"/>
  <c r="V23" i="6"/>
  <c r="X19" i="6"/>
  <c r="X18" i="6"/>
  <c r="X20" i="6"/>
  <c r="X22" i="6"/>
  <c r="X30" i="5"/>
  <c r="X31" i="5"/>
  <c r="V31" i="5"/>
  <c r="X29" i="5"/>
  <c r="X28" i="5"/>
  <c r="X27" i="5"/>
  <c r="X26" i="5"/>
  <c r="X25" i="5"/>
  <c r="X22" i="5"/>
  <c r="X19" i="5"/>
  <c r="X18" i="5"/>
  <c r="X23" i="5"/>
  <c r="X21" i="5"/>
  <c r="X20" i="5"/>
  <c r="X17" i="5"/>
  <c r="X26" i="3"/>
  <c r="X29" i="3"/>
  <c r="V29" i="3"/>
  <c r="X28" i="3"/>
  <c r="V28" i="3"/>
  <c r="X27" i="3"/>
  <c r="X25" i="3"/>
  <c r="X24" i="3"/>
  <c r="X22" i="3"/>
  <c r="X18" i="3"/>
  <c r="X21" i="3"/>
  <c r="V21" i="3"/>
  <c r="V30" i="3" s="1"/>
  <c r="X19" i="3"/>
  <c r="V32" i="5" l="1"/>
  <c r="V33" i="6"/>
  <c r="X26" i="2" l="1"/>
  <c r="X25" i="2"/>
  <c r="V25" i="2"/>
  <c r="V22" i="2" l="1"/>
  <c r="V19" i="2"/>
  <c r="T33" i="2"/>
  <c r="V33" i="2" l="1"/>
  <c r="X30" i="2" l="1"/>
  <c r="X29" i="2"/>
  <c r="X28" i="2"/>
  <c r="X21" i="2"/>
  <c r="X17" i="2"/>
  <c r="X27" i="2"/>
  <c r="X23" i="2"/>
  <c r="X20" i="2"/>
  <c r="X19" i="2"/>
  <c r="X22" i="2"/>
  <c r="X18" i="2"/>
  <c r="X16" i="2"/>
</calcChain>
</file>

<file path=xl/sharedStrings.xml><?xml version="1.0" encoding="utf-8"?>
<sst xmlns="http://schemas.openxmlformats.org/spreadsheetml/2006/main" count="983" uniqueCount="117">
  <si>
    <t>Групи</t>
  </si>
  <si>
    <t>Ср</t>
  </si>
  <si>
    <t>Чт</t>
  </si>
  <si>
    <t>Пт</t>
  </si>
  <si>
    <t>Пн</t>
  </si>
  <si>
    <t>Вт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</si>
  <si>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</si>
  <si>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</si>
  <si>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</si>
  <si>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</si>
  <si>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</si>
  <si>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</si>
  <si>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</si>
  <si>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</si>
  <si>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Іноземна мова за професійним спрямуванням</t>
  </si>
  <si>
    <t>1+2</t>
  </si>
  <si>
    <t>ПК</t>
  </si>
  <si>
    <t>Фізичне виховання</t>
  </si>
  <si>
    <t>Фізична та колоїдна хімія</t>
  </si>
  <si>
    <t>Патологічна фізіологія</t>
  </si>
  <si>
    <t>Фармацевтична ботаніка</t>
  </si>
  <si>
    <t>Органічна хімія</t>
  </si>
  <si>
    <t>Аналітична хімія</t>
  </si>
  <si>
    <t>Перша долікарська допомога з ознайомчою медичною практикою</t>
  </si>
  <si>
    <t>Технологія ліків аптечного виробництва</t>
  </si>
  <si>
    <t xml:space="preserve">Фармацевтична хімія </t>
  </si>
  <si>
    <t>Фармакогнозія</t>
  </si>
  <si>
    <t>Біологічна хімія</t>
  </si>
  <si>
    <t xml:space="preserve">Фармакологія  </t>
  </si>
  <si>
    <t>Фармацевтичне право та законодавство</t>
  </si>
  <si>
    <t>Навчальна практика з фармакогнозії</t>
  </si>
  <si>
    <t xml:space="preserve">Клінічна фармація та фармацевтична опіка  </t>
  </si>
  <si>
    <t>Технологія ліків промислового виробництва</t>
  </si>
  <si>
    <t>Фармацевтичний менеджмент та маркетинг</t>
  </si>
  <si>
    <t>Організація та економіка фармації</t>
  </si>
  <si>
    <t>Фармакотерапія з фармакокінетикою</t>
  </si>
  <si>
    <t xml:space="preserve">Фармацевтичне та медичне товарознавство </t>
  </si>
  <si>
    <t>Виробнича практика з АТЛ</t>
  </si>
  <si>
    <t>Виробнича практика з ПТЛ</t>
  </si>
  <si>
    <t>Фармакоекономіка</t>
  </si>
  <si>
    <t>Соціальна фармація</t>
  </si>
  <si>
    <t>Стандартизація лікарських засобів</t>
  </si>
  <si>
    <t>Навчальна практика з клінічної фармації</t>
  </si>
  <si>
    <t>Виробнича практика з фармацевтичної хімії</t>
  </si>
  <si>
    <t>Виробнича практика з ОЕФ</t>
  </si>
  <si>
    <t>Виробнича практика з ММФ</t>
  </si>
  <si>
    <t>Примітки:</t>
  </si>
  <si>
    <t>ПК на останньому занятті (4 години)</t>
  </si>
  <si>
    <t>Додатковий термін для завершення вивчення окремих дисциплін</t>
  </si>
  <si>
    <t>Канікули</t>
  </si>
  <si>
    <t>Фізичне виховання за додатковим розкладом</t>
  </si>
  <si>
    <t>КРОК 1, 2</t>
  </si>
  <si>
    <t xml:space="preserve">Інформаційні технології та диджиталізація фахової інформації </t>
  </si>
  <si>
    <t>Основи педагогіки вищої школи</t>
  </si>
  <si>
    <t>Навчальна практика з фармацевтичної ботаніки</t>
  </si>
  <si>
    <t>Залік</t>
  </si>
  <si>
    <t>Завершена</t>
  </si>
  <si>
    <t>Перехідна</t>
  </si>
  <si>
    <t>Етика і деонтологія у фармації</t>
  </si>
  <si>
    <t>Виробнича практика із загальної фармації</t>
  </si>
  <si>
    <t>Організація якісного управління у фармації</t>
  </si>
  <si>
    <t>Лікарська токсикологія</t>
  </si>
  <si>
    <t>Патентознавство</t>
  </si>
  <si>
    <t>Біофармація</t>
  </si>
  <si>
    <t>Генна інженерія у фармації</t>
  </si>
  <si>
    <t>Раціональне використання лікарських засобів</t>
  </si>
  <si>
    <t>Технологія лікарських косметичних засобів</t>
  </si>
  <si>
    <t>Охорона праці та охорона праці в галузі</t>
  </si>
  <si>
    <t>Комп'ютерне моделювання у фармації</t>
  </si>
  <si>
    <t>Токсикологічна та судова хімія</t>
  </si>
  <si>
    <t>Організація медичної і фармацевтичної допомоги в екстремальних ситуаціях</t>
  </si>
  <si>
    <t>Побічна дія ліків</t>
  </si>
  <si>
    <t>Фітотерапія</t>
  </si>
  <si>
    <t>Токсикологія сильнодіючих засобів</t>
  </si>
  <si>
    <t xml:space="preserve">Гігієна у фармації та екологія </t>
  </si>
  <si>
    <t>Ознайомча практика “Вступ до фаху”</t>
  </si>
  <si>
    <t>Склад, дія та особливості використання харчових добавок</t>
  </si>
  <si>
    <t>Сучасні методи дослідження біологічних систем</t>
  </si>
  <si>
    <t>Фізико-хімічний аналіз у створенні ліків</t>
  </si>
  <si>
    <t>Мікробіологія з основами імунології</t>
  </si>
  <si>
    <t>Лютий 2023</t>
  </si>
  <si>
    <t>Іноземна мова</t>
  </si>
  <si>
    <t>Історія України та української культури</t>
  </si>
  <si>
    <t>Латинська мова</t>
  </si>
  <si>
    <t>Філософія</t>
  </si>
  <si>
    <t>Біологія з основами генетики</t>
  </si>
  <si>
    <t>Біологічна фізика з фізичними методами аналізу</t>
  </si>
  <si>
    <t>Анатомія людини</t>
  </si>
  <si>
    <t>Нормальна фізіологія людини</t>
  </si>
  <si>
    <t>Вступ у фармацію з ознайомчою практикою</t>
  </si>
  <si>
    <t>Загальна та неорганічна хімія</t>
  </si>
  <si>
    <t>Українська мова (за професійним спрямуванням)</t>
  </si>
  <si>
    <t>Перша психологічна допомога під час воєнного стану</t>
  </si>
  <si>
    <t>Психологія спілкування</t>
  </si>
  <si>
    <t>Ознайомча практика з ОЕФ</t>
  </si>
  <si>
    <t>Вища математика і статистика</t>
  </si>
  <si>
    <t>Академічна доброчесність з основами академічного письма</t>
  </si>
  <si>
    <t>Особливості діяльності фармацевта під час воєнного стану</t>
  </si>
  <si>
    <t>Березень 2023</t>
  </si>
  <si>
    <t>Квітень 2023</t>
  </si>
  <si>
    <t>Травень 2023</t>
  </si>
  <si>
    <t>Червень 2023</t>
  </si>
  <si>
    <t>Практична підготовка</t>
  </si>
  <si>
    <t>КРОК 1</t>
  </si>
  <si>
    <t>КРОК 2</t>
  </si>
  <si>
    <t>Фармакологія</t>
  </si>
  <si>
    <t>Клінічна фармація та фармацевтична опіка</t>
  </si>
  <si>
    <t>Фармацевтичне та медичне товарознавство</t>
  </si>
  <si>
    <t>РОЗКЛАД
занять студентів 1-го курсу фармацевтичного факультету зі спеціальності "Фармація, промислова фармація"
на весняний семестр 2022/2023 навчального року</t>
  </si>
  <si>
    <t>"ЗАТВЕРДЖУЮ"                                                                                    В.о. ректора ДНМУ
__________Анатолій  АНЧЕВ
"____" ___________ 2023 р.</t>
  </si>
  <si>
    <t>РОЗКЛАД
занять студентів 2-го курсу фармацевтичного факультету зі спеціальності "Фармація, промислова фармація"
на весняний семестр 2022/2023 навчального року</t>
  </si>
  <si>
    <t>"ЗАТВЕРДЖУЮ"                                                                                    В.о. ректора ДНМУ
________Анатолій АНЧЕВ
"___" ___________ 2023 р.</t>
  </si>
  <si>
    <t>РОЗКЛАД
занять студентів 3-го курсу фармацевтичного факультету зі спеціальності "Фармація, промислова фармація"
на весняний семестр 2022/2023 навчального року</t>
  </si>
  <si>
    <t>"ЗАТВЕРДЖУЮ"                                                                                    В.о. ректора ДНМУ
________ Анатолій АНЧЕВ
"___" ___________ 2023 р.</t>
  </si>
  <si>
    <t>РОЗКЛАД
занять студентів 4-го курсу фармацевтичного факультету зі спеціальності "Фармація, промислова фармація"
на весняний семестр 2022/2023 навчального року</t>
  </si>
  <si>
    <t>Атестація</t>
  </si>
  <si>
    <t>РОЗКЛАД
занять студентів 5-го курсу фармацевтичного факультету зі спеціальності "Фармація, промислова фармація"
на весняний семестр 2022/2023 навчального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</si>
</sst>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rgb="FFFF6600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99FF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66CC"/>
        <bgColor rgb="FFFF6600"/>
      </patternFill>
    </fill>
    <fill>
      <patternFill patternType="solid">
        <fgColor rgb="FFFF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56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9" borderId="5" xfId="0" applyNumberFormat="1" applyFont="1" applyFill="1" applyBorder="1" applyAlignment="1">
      <alignment horizontal="center" vertical="center"/>
    </xf>
    <xf numFmtId="164" fontId="8" fillId="9" borderId="6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64" fontId="8" fillId="9" borderId="34" xfId="0" applyNumberFormat="1" applyFont="1" applyFill="1" applyBorder="1" applyAlignment="1">
      <alignment horizontal="center" vertical="center"/>
    </xf>
    <xf numFmtId="0" fontId="8" fillId="9" borderId="32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18" fillId="0" borderId="0" xfId="1" applyFont="1"/>
    <xf numFmtId="0" fontId="17" fillId="0" borderId="0" xfId="1" applyFont="1"/>
    <xf numFmtId="0" fontId="17" fillId="0" borderId="0" xfId="0" applyFont="1"/>
    <xf numFmtId="0" fontId="20" fillId="0" borderId="0" xfId="0" applyFont="1"/>
    <xf numFmtId="0" fontId="10" fillId="0" borderId="0" xfId="0" applyFont="1" applyAlignment="1">
      <alignment wrapText="1"/>
    </xf>
    <xf numFmtId="0" fontId="10" fillId="0" borderId="0" xfId="1" applyFont="1"/>
    <xf numFmtId="0" fontId="10" fillId="0" borderId="0" xfId="0" applyFont="1" applyAlignment="1">
      <alignment horizontal="center" vertical="center"/>
    </xf>
    <xf numFmtId="0" fontId="21" fillId="0" borderId="0" xfId="0" applyFont="1"/>
    <xf numFmtId="0" fontId="10" fillId="3" borderId="0" xfId="0" applyFont="1" applyFill="1"/>
    <xf numFmtId="0" fontId="21" fillId="0" borderId="0" xfId="0" applyFont="1" applyAlignment="1">
      <alignment horizontal="center" vertical="center"/>
    </xf>
    <xf numFmtId="0" fontId="18" fillId="0" borderId="37" xfId="1" applyFont="1" applyBorder="1"/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2" fillId="0" borderId="0" xfId="0" applyFont="1"/>
    <xf numFmtId="164" fontId="2" fillId="4" borderId="5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64" fontId="8" fillId="13" borderId="6" xfId="0" applyNumberFormat="1" applyFont="1" applyFill="1" applyBorder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/>
    </xf>
    <xf numFmtId="164" fontId="2" fillId="13" borderId="1" xfId="0" applyNumberFormat="1" applyFont="1" applyFill="1" applyBorder="1" applyAlignment="1">
      <alignment horizontal="center" vertical="center"/>
    </xf>
    <xf numFmtId="164" fontId="2" fillId="13" borderId="5" xfId="0" applyNumberFormat="1" applyFont="1" applyFill="1" applyBorder="1" applyAlignment="1">
      <alignment horizontal="center" vertical="center"/>
    </xf>
    <xf numFmtId="164" fontId="2" fillId="13" borderId="7" xfId="0" applyNumberFormat="1" applyFont="1" applyFill="1" applyBorder="1" applyAlignment="1">
      <alignment horizontal="center" vertical="center"/>
    </xf>
    <xf numFmtId="164" fontId="2" fillId="13" borderId="6" xfId="0" applyNumberFormat="1" applyFont="1" applyFill="1" applyBorder="1" applyAlignment="1">
      <alignment horizontal="center" vertical="center"/>
    </xf>
    <xf numFmtId="164" fontId="8" fillId="13" borderId="1" xfId="0" applyNumberFormat="1" applyFont="1" applyFill="1" applyBorder="1" applyAlignment="1">
      <alignment horizontal="center" vertical="center"/>
    </xf>
    <xf numFmtId="164" fontId="8" fillId="13" borderId="5" xfId="0" applyNumberFormat="1" applyFont="1" applyFill="1" applyBorder="1" applyAlignment="1">
      <alignment horizontal="center" vertical="center"/>
    </xf>
    <xf numFmtId="164" fontId="8" fillId="13" borderId="34" xfId="0" applyNumberFormat="1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 vertical="center"/>
    </xf>
    <xf numFmtId="0" fontId="8" fillId="13" borderId="27" xfId="0" applyFont="1" applyFill="1" applyBorder="1" applyAlignment="1">
      <alignment horizontal="center" vertical="center"/>
    </xf>
    <xf numFmtId="0" fontId="8" fillId="13" borderId="32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38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Fill="1"/>
    <xf numFmtId="0" fontId="11" fillId="0" borderId="0" xfId="0" applyFont="1" applyAlignment="1"/>
    <xf numFmtId="0" fontId="12" fillId="0" borderId="0" xfId="0" applyFont="1" applyAlignment="1"/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5" fillId="0" borderId="22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2" fillId="0" borderId="3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10" borderId="29" xfId="1" applyFont="1" applyFill="1" applyBorder="1" applyAlignment="1">
      <alignment horizontal="center"/>
    </xf>
    <xf numFmtId="0" fontId="19" fillId="0" borderId="30" xfId="1" applyFont="1" applyBorder="1"/>
    <xf numFmtId="0" fontId="19" fillId="0" borderId="31" xfId="1" applyFont="1" applyBorder="1"/>
    <xf numFmtId="0" fontId="1" fillId="11" borderId="29" xfId="1" applyFont="1" applyFill="1" applyBorder="1" applyAlignment="1">
      <alignment horizontal="center" vertical="center" textRotation="90" wrapText="1"/>
    </xf>
    <xf numFmtId="0" fontId="19" fillId="12" borderId="30" xfId="1" applyFont="1" applyFill="1" applyBorder="1"/>
    <xf numFmtId="0" fontId="19" fillId="12" borderId="31" xfId="1" applyFont="1" applyFill="1" applyBorder="1"/>
    <xf numFmtId="0" fontId="18" fillId="0" borderId="0" xfId="0" applyFont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0" fillId="7" borderId="29" xfId="1" applyFont="1" applyFill="1" applyBorder="1" applyAlignment="1">
      <alignment horizontal="center" vertical="center" wrapText="1"/>
    </xf>
    <xf numFmtId="0" fontId="19" fillId="2" borderId="30" xfId="1" applyFont="1" applyFill="1" applyBorder="1"/>
    <xf numFmtId="0" fontId="19" fillId="2" borderId="31" xfId="1" applyFont="1" applyFill="1" applyBorder="1"/>
    <xf numFmtId="0" fontId="10" fillId="8" borderId="29" xfId="1" applyFont="1" applyFill="1" applyBorder="1" applyAlignment="1">
      <alignment horizontal="center" vertical="center" wrapText="1"/>
    </xf>
    <xf numFmtId="0" fontId="19" fillId="9" borderId="30" xfId="1" applyFont="1" applyFill="1" applyBorder="1"/>
    <xf numFmtId="0" fontId="19" fillId="9" borderId="31" xfId="1" applyFont="1" applyFill="1" applyBorder="1"/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top" wrapText="1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8" fillId="0" borderId="37" xfId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2" fontId="3" fillId="0" borderId="22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2" fontId="3" fillId="0" borderId="2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textRotation="90" wrapText="1"/>
    </xf>
    <xf numFmtId="0" fontId="15" fillId="4" borderId="40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center" vertical="center" textRotation="90" wrapText="1"/>
    </xf>
    <xf numFmtId="0" fontId="1" fillId="4" borderId="23" xfId="0" applyFont="1" applyFill="1" applyBorder="1" applyAlignment="1">
      <alignment horizontal="center" vertical="center" textRotation="90" wrapText="1"/>
    </xf>
    <xf numFmtId="0" fontId="1" fillId="4" borderId="24" xfId="0" applyFont="1" applyFill="1" applyBorder="1" applyAlignment="1">
      <alignment horizontal="center" vertical="center" textRotation="90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" fillId="5" borderId="29" xfId="1" applyFont="1" applyFill="1" applyBorder="1" applyAlignment="1">
      <alignment horizontal="center" vertical="center" textRotation="90" wrapText="1"/>
    </xf>
    <xf numFmtId="0" fontId="19" fillId="6" borderId="30" xfId="1" applyFont="1" applyFill="1" applyBorder="1"/>
    <xf numFmtId="0" fontId="19" fillId="6" borderId="31" xfId="1" applyFont="1" applyFill="1" applyBorder="1"/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2" fontId="5" fillId="0" borderId="12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11" fillId="13" borderId="21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33" xfId="0" applyFont="1" applyFill="1" applyBorder="1" applyAlignment="1">
      <alignment horizontal="center" vertical="center" wrapText="1"/>
    </xf>
    <xf numFmtId="0" fontId="10" fillId="14" borderId="22" xfId="0" applyFont="1" applyFill="1" applyBorder="1" applyAlignment="1">
      <alignment horizontal="center"/>
    </xf>
    <xf numFmtId="0" fontId="10" fillId="14" borderId="23" xfId="0" applyFont="1" applyFill="1" applyBorder="1" applyAlignment="1">
      <alignment horizontal="center"/>
    </xf>
    <xf numFmtId="0" fontId="10" fillId="14" borderId="24" xfId="0" applyFont="1" applyFill="1" applyBorder="1" applyAlignment="1">
      <alignment horizontal="center"/>
    </xf>
    <xf numFmtId="0" fontId="22" fillId="0" borderId="36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296545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270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0</xdr:row>
      <xdr:rowOff>0</xdr:rowOff>
    </xdr:from>
    <xdr:to>
      <xdr:col>43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5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209550</xdr:colOff>
      <xdr:row>0</xdr:row>
      <xdr:rowOff>0</xdr:rowOff>
    </xdr:from>
    <xdr:to>
      <xdr:col>43</xdr:col>
      <xdr:colOff>106045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795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4"/>
  <sheetViews>
    <sheetView tabSelected="1" zoomScale="50" zoomScaleNormal="50" workbookViewId="0">
      <selection activeCell="AI1" sqref="AI1:AR1"/>
    </sheetView>
  </sheetViews>
  <sheetFormatPr defaultColWidth="9.140625" defaultRowHeight="15" x14ac:dyDescent="0.25"/>
  <cols>
    <col min="1" max="1" width="20" style="36" customWidth="1"/>
    <col min="2" max="2" width="7.42578125" style="36" customWidth="1"/>
    <col min="3" max="4" width="6.28515625" style="36" customWidth="1"/>
    <col min="5" max="5" width="6.140625" style="36" customWidth="1"/>
    <col min="6" max="6" width="5.5703125" style="36" customWidth="1"/>
    <col min="7" max="7" width="7.5703125" style="36" customWidth="1"/>
    <col min="8" max="8" width="5.5703125" style="36" customWidth="1"/>
    <col min="9" max="9" width="5.140625" style="36" customWidth="1"/>
    <col min="10" max="10" width="6.140625" style="36" customWidth="1"/>
    <col min="11" max="12" width="5.28515625" style="36" customWidth="1"/>
    <col min="13" max="13" width="5.5703125" style="36" customWidth="1"/>
    <col min="14" max="14" width="5.28515625" style="36" customWidth="1"/>
    <col min="15" max="15" width="5.85546875" style="36" customWidth="1"/>
    <col min="16" max="16" width="5.28515625" style="36" customWidth="1"/>
    <col min="17" max="18" width="5.5703125" style="36" customWidth="1"/>
    <col min="19" max="19" width="7" style="36" customWidth="1"/>
    <col min="20" max="20" width="5.140625" style="36" customWidth="1"/>
    <col min="21" max="21" width="5.5703125" style="36" customWidth="1"/>
    <col min="22" max="22" width="5.28515625" style="36" customWidth="1"/>
    <col min="23" max="23" width="7.7109375" style="36" customWidth="1"/>
    <col min="24" max="24" width="5.42578125" style="36" customWidth="1"/>
    <col min="25" max="25" width="5.7109375" style="36" customWidth="1"/>
    <col min="26" max="26" width="5.28515625" style="36" customWidth="1"/>
    <col min="27" max="27" width="6.28515625" style="36" customWidth="1"/>
    <col min="28" max="28" width="6" style="36" customWidth="1"/>
    <col min="29" max="29" width="5.28515625" style="36" customWidth="1"/>
    <col min="30" max="30" width="4.85546875" style="36" customWidth="1"/>
    <col min="31" max="31" width="5.5703125" style="36" customWidth="1"/>
    <col min="32" max="32" width="5.28515625" style="36" customWidth="1"/>
    <col min="33" max="33" width="5.5703125" style="36" customWidth="1"/>
    <col min="34" max="34" width="5.28515625" style="36" customWidth="1"/>
    <col min="35" max="35" width="5.5703125" style="36" customWidth="1"/>
    <col min="36" max="36" width="4.85546875" style="36" customWidth="1"/>
    <col min="37" max="37" width="5.5703125" style="36" customWidth="1"/>
    <col min="38" max="39" width="5.140625" style="36" customWidth="1"/>
    <col min="40" max="40" width="6.140625" style="36" customWidth="1"/>
    <col min="41" max="41" width="5.28515625" style="36" customWidth="1"/>
    <col min="42" max="42" width="6.42578125" style="36" customWidth="1"/>
    <col min="43" max="43" width="6.140625" style="36" customWidth="1"/>
    <col min="44" max="44" width="5.42578125" style="36" customWidth="1"/>
    <col min="45" max="45" width="7.5703125" style="36" customWidth="1"/>
    <col min="46" max="46" width="5.85546875" style="36" customWidth="1"/>
    <col min="47" max="47" width="5.140625" style="36" customWidth="1"/>
    <col min="48" max="48" width="5.5703125" style="36" customWidth="1"/>
    <col min="49" max="49" width="5.7109375" style="36" customWidth="1"/>
    <col min="50" max="50" width="5.85546875" style="36" customWidth="1"/>
    <col min="51" max="51" width="5.28515625" style="36" customWidth="1"/>
    <col min="52" max="52" width="5.140625" style="36" customWidth="1"/>
    <col min="53" max="53" width="5.5703125" style="36" customWidth="1"/>
    <col min="54" max="54" width="5.85546875" style="36" customWidth="1"/>
    <col min="55" max="55" width="5.42578125" style="36" customWidth="1"/>
    <col min="56" max="56" width="6" style="36" customWidth="1"/>
    <col min="57" max="57" width="6.28515625" style="36" customWidth="1"/>
    <col min="58" max="58" width="5.5703125" style="36" customWidth="1"/>
    <col min="59" max="59" width="6" style="36" customWidth="1"/>
    <col min="60" max="60" width="6.7109375" style="36" customWidth="1"/>
    <col min="61" max="61" width="5.28515625" style="36" customWidth="1"/>
    <col min="62" max="63" width="6" style="36" customWidth="1"/>
    <col min="64" max="64" width="5.85546875" style="36" customWidth="1"/>
    <col min="65" max="65" width="6.5703125" style="36" customWidth="1"/>
    <col min="66" max="66" width="5.5703125" style="36" customWidth="1"/>
    <col min="67" max="67" width="6.28515625" style="36" customWidth="1"/>
    <col min="68" max="68" width="6.7109375" style="36" customWidth="1"/>
    <col min="69" max="69" width="6.28515625" style="36" customWidth="1"/>
    <col min="70" max="70" width="5.5703125" style="36" customWidth="1"/>
    <col min="71" max="71" width="5.140625" style="36" customWidth="1"/>
    <col min="72" max="72" width="5.42578125" style="36" customWidth="1"/>
    <col min="73" max="73" width="5.85546875" style="36" customWidth="1"/>
    <col min="74" max="74" width="5.5703125" style="36" customWidth="1"/>
    <col min="75" max="75" width="5.85546875" style="36" customWidth="1"/>
    <col min="76" max="76" width="5.28515625" style="36" customWidth="1"/>
    <col min="77" max="77" width="5.140625" style="36" customWidth="1"/>
    <col min="78" max="79" width="6" style="36" customWidth="1"/>
    <col min="80" max="80" width="6.28515625" style="36" customWidth="1"/>
    <col min="81" max="82" width="5.28515625" style="36" customWidth="1"/>
    <col min="83" max="83" width="6.7109375" style="36" customWidth="1"/>
    <col min="84" max="84" width="5.85546875" style="36" customWidth="1"/>
    <col min="85" max="85" width="5.42578125" style="36" customWidth="1"/>
    <col min="86" max="86" width="5" style="36" customWidth="1"/>
    <col min="87" max="87" width="5.28515625" style="36" customWidth="1"/>
    <col min="88" max="88" width="6.5703125" style="36" customWidth="1"/>
    <col min="89" max="89" width="5.140625" style="36" customWidth="1"/>
    <col min="90" max="90" width="5.5703125" style="36" customWidth="1"/>
    <col min="91" max="91" width="6.28515625" style="36" customWidth="1"/>
    <col min="92" max="92" width="5.5703125" style="36" customWidth="1"/>
    <col min="93" max="93" width="7.28515625" style="36" customWidth="1"/>
    <col min="94" max="94" width="5" style="36" customWidth="1"/>
    <col min="95" max="95" width="5.42578125" style="36" customWidth="1"/>
    <col min="96" max="96" width="9.140625" style="36" customWidth="1"/>
    <col min="97" max="97" width="8.42578125" style="36" customWidth="1"/>
    <col min="98" max="98" width="7.5703125" style="36" customWidth="1"/>
    <col min="99" max="99" width="7.140625" style="36" customWidth="1"/>
    <col min="100" max="100" width="8" style="36" customWidth="1"/>
    <col min="101" max="101" width="5.42578125" style="36" customWidth="1"/>
    <col min="102" max="102" width="4.85546875" style="36" customWidth="1"/>
    <col min="103" max="103" width="4.5703125" style="36" customWidth="1"/>
    <col min="104" max="104" width="5.140625" style="36" customWidth="1"/>
    <col min="105" max="105" width="4.5703125" style="36" customWidth="1"/>
    <col min="106" max="106" width="4.85546875" style="36" customWidth="1"/>
    <col min="107" max="107" width="5.28515625" style="36" customWidth="1"/>
    <col min="108" max="108" width="5.140625" style="36" customWidth="1"/>
    <col min="109" max="109" width="5.28515625" style="36" customWidth="1"/>
    <col min="110" max="111" width="5.85546875" style="36" customWidth="1"/>
    <col min="112" max="16384" width="9.140625" style="36"/>
  </cols>
  <sheetData>
    <row r="1" spans="1:112" ht="150" customHeight="1" thickBot="1" x14ac:dyDescent="0.4">
      <c r="D1" s="158" t="s">
        <v>108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90"/>
      <c r="AB1" s="90"/>
      <c r="AC1" s="90"/>
      <c r="AD1" s="90"/>
      <c r="AE1" s="90"/>
      <c r="AF1" s="90"/>
      <c r="AI1" s="144" t="s">
        <v>109</v>
      </c>
      <c r="AJ1" s="144"/>
      <c r="AK1" s="144"/>
      <c r="AL1" s="144"/>
      <c r="AM1" s="144"/>
      <c r="AN1" s="144"/>
      <c r="AO1" s="144"/>
      <c r="AP1" s="144"/>
      <c r="AQ1" s="144"/>
      <c r="AR1" s="144"/>
    </row>
    <row r="2" spans="1:112" ht="20.25" thickBot="1" x14ac:dyDescent="0.3">
      <c r="A2" s="145" t="s">
        <v>0</v>
      </c>
      <c r="B2" s="155" t="s">
        <v>80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  <c r="U2" s="155" t="s">
        <v>98</v>
      </c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5" t="s">
        <v>99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7"/>
      <c r="BL2" s="155" t="s">
        <v>100</v>
      </c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9" t="s">
        <v>101</v>
      </c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0"/>
    </row>
    <row r="3" spans="1:112" ht="16.5" customHeight="1" thickBot="1" x14ac:dyDescent="0.3">
      <c r="A3" s="146"/>
      <c r="B3" s="141">
        <v>23</v>
      </c>
      <c r="C3" s="142"/>
      <c r="D3" s="141">
        <v>24</v>
      </c>
      <c r="E3" s="142"/>
      <c r="F3" s="142"/>
      <c r="G3" s="142"/>
      <c r="H3" s="142"/>
      <c r="I3" s="141">
        <v>25</v>
      </c>
      <c r="J3" s="142"/>
      <c r="K3" s="142"/>
      <c r="L3" s="142"/>
      <c r="M3" s="142"/>
      <c r="N3" s="141">
        <v>26</v>
      </c>
      <c r="O3" s="142"/>
      <c r="P3" s="142"/>
      <c r="Q3" s="142"/>
      <c r="R3" s="142"/>
      <c r="S3" s="141">
        <v>27</v>
      </c>
      <c r="T3" s="142"/>
      <c r="U3" s="142"/>
      <c r="V3" s="142"/>
      <c r="W3" s="143"/>
      <c r="X3" s="141">
        <v>28</v>
      </c>
      <c r="Y3" s="142"/>
      <c r="Z3" s="142"/>
      <c r="AA3" s="142"/>
      <c r="AB3" s="143"/>
      <c r="AC3" s="141">
        <v>29</v>
      </c>
      <c r="AD3" s="142"/>
      <c r="AE3" s="142"/>
      <c r="AF3" s="142"/>
      <c r="AG3" s="143"/>
      <c r="AH3" s="141">
        <v>30</v>
      </c>
      <c r="AI3" s="142"/>
      <c r="AJ3" s="142"/>
      <c r="AK3" s="142"/>
      <c r="AL3" s="143"/>
      <c r="AM3" s="141">
        <v>31</v>
      </c>
      <c r="AN3" s="142"/>
      <c r="AO3" s="142"/>
      <c r="AP3" s="142"/>
      <c r="AQ3" s="143"/>
      <c r="AR3" s="141">
        <v>32</v>
      </c>
      <c r="AS3" s="142"/>
      <c r="AT3" s="142"/>
      <c r="AU3" s="142"/>
      <c r="AV3" s="143"/>
      <c r="AW3" s="141">
        <v>33</v>
      </c>
      <c r="AX3" s="142"/>
      <c r="AY3" s="142"/>
      <c r="AZ3" s="142"/>
      <c r="BA3" s="143"/>
      <c r="BB3" s="141">
        <v>34</v>
      </c>
      <c r="BC3" s="142"/>
      <c r="BD3" s="142"/>
      <c r="BE3" s="142"/>
      <c r="BF3" s="143"/>
      <c r="BG3" s="141">
        <v>35</v>
      </c>
      <c r="BH3" s="142"/>
      <c r="BI3" s="142"/>
      <c r="BJ3" s="142"/>
      <c r="BK3" s="143"/>
      <c r="BL3" s="141">
        <v>36</v>
      </c>
      <c r="BM3" s="142"/>
      <c r="BN3" s="142"/>
      <c r="BO3" s="142"/>
      <c r="BP3" s="143"/>
      <c r="BQ3" s="141">
        <v>37</v>
      </c>
      <c r="BR3" s="142"/>
      <c r="BS3" s="142"/>
      <c r="BT3" s="142"/>
      <c r="BU3" s="143"/>
      <c r="BV3" s="138">
        <v>38</v>
      </c>
      <c r="BW3" s="139"/>
      <c r="BX3" s="139"/>
      <c r="BY3" s="139"/>
      <c r="BZ3" s="140"/>
      <c r="CA3" s="138">
        <v>39</v>
      </c>
      <c r="CB3" s="139"/>
      <c r="CC3" s="139"/>
      <c r="CD3" s="139"/>
      <c r="CE3" s="140"/>
      <c r="CF3" s="138">
        <v>40</v>
      </c>
      <c r="CG3" s="139"/>
      <c r="CH3" s="139"/>
      <c r="CI3" s="139"/>
      <c r="CJ3" s="140"/>
      <c r="CK3" s="135">
        <v>41</v>
      </c>
      <c r="CL3" s="136"/>
      <c r="CM3" s="136"/>
      <c r="CN3" s="136"/>
      <c r="CO3" s="137"/>
      <c r="CP3" s="138">
        <v>42</v>
      </c>
      <c r="CQ3" s="139"/>
      <c r="CR3" s="139"/>
      <c r="CS3" s="139"/>
      <c r="CT3" s="140"/>
      <c r="CU3" s="141">
        <v>43</v>
      </c>
      <c r="CV3" s="142"/>
      <c r="CW3" s="142"/>
      <c r="CX3" s="142"/>
      <c r="CY3" s="143"/>
      <c r="CZ3" s="141">
        <v>44</v>
      </c>
      <c r="DA3" s="142"/>
      <c r="DB3" s="142"/>
      <c r="DC3" s="142"/>
      <c r="DD3" s="143"/>
    </row>
    <row r="4" spans="1:112" ht="15.75" customHeight="1" x14ac:dyDescent="0.25">
      <c r="A4" s="146"/>
      <c r="B4" s="1">
        <v>2</v>
      </c>
      <c r="C4" s="2">
        <v>3</v>
      </c>
      <c r="D4" s="3">
        <v>6</v>
      </c>
      <c r="E4" s="3">
        <v>7</v>
      </c>
      <c r="F4" s="3">
        <v>8</v>
      </c>
      <c r="G4" s="3">
        <v>9</v>
      </c>
      <c r="H4" s="3">
        <v>10</v>
      </c>
      <c r="I4" s="3">
        <v>13</v>
      </c>
      <c r="J4" s="3">
        <v>14</v>
      </c>
      <c r="K4" s="4">
        <v>15</v>
      </c>
      <c r="L4" s="4">
        <v>16</v>
      </c>
      <c r="M4" s="5">
        <v>17</v>
      </c>
      <c r="N4" s="3">
        <v>20</v>
      </c>
      <c r="O4" s="4">
        <v>21</v>
      </c>
      <c r="P4" s="4">
        <v>22</v>
      </c>
      <c r="Q4" s="4">
        <v>23</v>
      </c>
      <c r="R4" s="5">
        <v>24</v>
      </c>
      <c r="S4" s="1">
        <v>27</v>
      </c>
      <c r="T4" s="6">
        <v>28</v>
      </c>
      <c r="U4" s="6">
        <v>1</v>
      </c>
      <c r="V4" s="6">
        <v>2</v>
      </c>
      <c r="W4" s="7">
        <v>3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13</v>
      </c>
      <c r="AD4" s="3">
        <v>14</v>
      </c>
      <c r="AE4" s="4">
        <v>15</v>
      </c>
      <c r="AF4" s="4">
        <v>16</v>
      </c>
      <c r="AG4" s="5">
        <v>17</v>
      </c>
      <c r="AH4" s="3">
        <v>20</v>
      </c>
      <c r="AI4" s="4">
        <v>21</v>
      </c>
      <c r="AJ4" s="4">
        <v>22</v>
      </c>
      <c r="AK4" s="4">
        <v>23</v>
      </c>
      <c r="AL4" s="5">
        <v>24</v>
      </c>
      <c r="AM4" s="1">
        <v>27</v>
      </c>
      <c r="AN4" s="6">
        <v>28</v>
      </c>
      <c r="AO4" s="6">
        <v>29</v>
      </c>
      <c r="AP4" s="6">
        <v>30</v>
      </c>
      <c r="AQ4" s="7">
        <v>31</v>
      </c>
      <c r="AR4" s="1">
        <v>3</v>
      </c>
      <c r="AS4" s="6">
        <v>4</v>
      </c>
      <c r="AT4" s="6">
        <v>5</v>
      </c>
      <c r="AU4" s="6">
        <v>6</v>
      </c>
      <c r="AV4" s="7">
        <v>7</v>
      </c>
      <c r="AW4" s="1">
        <v>10</v>
      </c>
      <c r="AX4" s="6">
        <v>11</v>
      </c>
      <c r="AY4" s="6">
        <v>12</v>
      </c>
      <c r="AZ4" s="6">
        <v>13</v>
      </c>
      <c r="BA4" s="7">
        <v>14</v>
      </c>
      <c r="BB4" s="1">
        <v>17</v>
      </c>
      <c r="BC4" s="6">
        <v>18</v>
      </c>
      <c r="BD4" s="6">
        <v>19</v>
      </c>
      <c r="BE4" s="6">
        <v>20</v>
      </c>
      <c r="BF4" s="7">
        <v>21</v>
      </c>
      <c r="BG4" s="1">
        <v>24</v>
      </c>
      <c r="BH4" s="6">
        <v>25</v>
      </c>
      <c r="BI4" s="6">
        <v>26</v>
      </c>
      <c r="BJ4" s="6">
        <v>27</v>
      </c>
      <c r="BK4" s="7">
        <v>28</v>
      </c>
      <c r="BL4" s="1">
        <v>1</v>
      </c>
      <c r="BM4" s="6">
        <v>2</v>
      </c>
      <c r="BN4" s="6">
        <v>3</v>
      </c>
      <c r="BO4" s="6">
        <v>4</v>
      </c>
      <c r="BP4" s="7">
        <v>5</v>
      </c>
      <c r="BQ4" s="3">
        <v>8</v>
      </c>
      <c r="BR4" s="4">
        <v>9</v>
      </c>
      <c r="BS4" s="4">
        <v>10</v>
      </c>
      <c r="BT4" s="4">
        <v>11</v>
      </c>
      <c r="BU4" s="8">
        <v>12</v>
      </c>
      <c r="BV4" s="1">
        <v>15</v>
      </c>
      <c r="BW4" s="6">
        <v>16</v>
      </c>
      <c r="BX4" s="6">
        <v>17</v>
      </c>
      <c r="BY4" s="2">
        <v>18</v>
      </c>
      <c r="BZ4" s="9">
        <v>19</v>
      </c>
      <c r="CA4" s="10">
        <v>22</v>
      </c>
      <c r="CB4" s="11">
        <v>23</v>
      </c>
      <c r="CC4" s="11">
        <v>24</v>
      </c>
      <c r="CD4" s="11">
        <v>25</v>
      </c>
      <c r="CE4" s="9">
        <v>26</v>
      </c>
      <c r="CF4" s="10">
        <v>29</v>
      </c>
      <c r="CG4" s="11">
        <v>30</v>
      </c>
      <c r="CH4" s="11">
        <v>31</v>
      </c>
      <c r="CI4" s="11">
        <v>1</v>
      </c>
      <c r="CJ4" s="12">
        <v>2</v>
      </c>
      <c r="CK4" s="1">
        <v>5</v>
      </c>
      <c r="CL4" s="6">
        <v>6</v>
      </c>
      <c r="CM4" s="6">
        <v>7</v>
      </c>
      <c r="CN4" s="6">
        <v>8</v>
      </c>
      <c r="CO4" s="2">
        <v>9</v>
      </c>
      <c r="CP4" s="1">
        <v>12</v>
      </c>
      <c r="CQ4" s="6">
        <v>13</v>
      </c>
      <c r="CR4" s="57">
        <v>14</v>
      </c>
      <c r="CS4" s="26">
        <v>15</v>
      </c>
      <c r="CT4" s="27">
        <v>16</v>
      </c>
      <c r="CU4" s="17">
        <v>19</v>
      </c>
      <c r="CV4" s="18">
        <v>20</v>
      </c>
      <c r="CW4" s="33">
        <v>21</v>
      </c>
      <c r="CX4" s="31">
        <v>22</v>
      </c>
      <c r="CY4" s="20">
        <v>23</v>
      </c>
      <c r="CZ4" s="21">
        <v>26</v>
      </c>
      <c r="DA4" s="19">
        <v>27</v>
      </c>
      <c r="DB4" s="19">
        <v>28</v>
      </c>
      <c r="DC4" s="19">
        <v>29</v>
      </c>
      <c r="DD4" s="20">
        <v>30</v>
      </c>
    </row>
    <row r="5" spans="1:112" ht="16.5" customHeight="1" thickBot="1" x14ac:dyDescent="0.3">
      <c r="A5" s="147"/>
      <c r="B5" s="13" t="s">
        <v>2</v>
      </c>
      <c r="C5" s="14" t="s">
        <v>3</v>
      </c>
      <c r="D5" s="13" t="s">
        <v>4</v>
      </c>
      <c r="E5" s="15" t="s">
        <v>5</v>
      </c>
      <c r="F5" s="15" t="s">
        <v>1</v>
      </c>
      <c r="G5" s="15" t="s">
        <v>2</v>
      </c>
      <c r="H5" s="14" t="s">
        <v>3</v>
      </c>
      <c r="I5" s="13" t="s">
        <v>4</v>
      </c>
      <c r="J5" s="15" t="s">
        <v>5</v>
      </c>
      <c r="K5" s="15" t="s">
        <v>1</v>
      </c>
      <c r="L5" s="15" t="s">
        <v>2</v>
      </c>
      <c r="M5" s="14" t="s">
        <v>3</v>
      </c>
      <c r="N5" s="13" t="s">
        <v>4</v>
      </c>
      <c r="O5" s="15" t="s">
        <v>5</v>
      </c>
      <c r="P5" s="15" t="s">
        <v>1</v>
      </c>
      <c r="Q5" s="15" t="s">
        <v>2</v>
      </c>
      <c r="R5" s="14" t="s">
        <v>3</v>
      </c>
      <c r="S5" s="13" t="s">
        <v>4</v>
      </c>
      <c r="T5" s="15" t="s">
        <v>5</v>
      </c>
      <c r="U5" s="15" t="s">
        <v>1</v>
      </c>
      <c r="V5" s="15" t="s">
        <v>2</v>
      </c>
      <c r="W5" s="16" t="s">
        <v>3</v>
      </c>
      <c r="X5" s="13" t="s">
        <v>4</v>
      </c>
      <c r="Y5" s="15" t="s">
        <v>5</v>
      </c>
      <c r="Z5" s="15" t="s">
        <v>1</v>
      </c>
      <c r="AA5" s="15" t="s">
        <v>2</v>
      </c>
      <c r="AB5" s="16" t="s">
        <v>3</v>
      </c>
      <c r="AC5" s="13" t="s">
        <v>4</v>
      </c>
      <c r="AD5" s="15" t="s">
        <v>5</v>
      </c>
      <c r="AE5" s="15" t="s">
        <v>1</v>
      </c>
      <c r="AF5" s="15" t="s">
        <v>2</v>
      </c>
      <c r="AG5" s="16" t="s">
        <v>3</v>
      </c>
      <c r="AH5" s="13" t="s">
        <v>4</v>
      </c>
      <c r="AI5" s="15" t="s">
        <v>5</v>
      </c>
      <c r="AJ5" s="15" t="s">
        <v>1</v>
      </c>
      <c r="AK5" s="15" t="s">
        <v>2</v>
      </c>
      <c r="AL5" s="16" t="s">
        <v>3</v>
      </c>
      <c r="AM5" s="13" t="s">
        <v>4</v>
      </c>
      <c r="AN5" s="15" t="s">
        <v>5</v>
      </c>
      <c r="AO5" s="15" t="s">
        <v>1</v>
      </c>
      <c r="AP5" s="15" t="s">
        <v>2</v>
      </c>
      <c r="AQ5" s="16" t="s">
        <v>3</v>
      </c>
      <c r="AR5" s="13" t="s">
        <v>4</v>
      </c>
      <c r="AS5" s="15" t="s">
        <v>5</v>
      </c>
      <c r="AT5" s="15" t="s">
        <v>1</v>
      </c>
      <c r="AU5" s="15" t="s">
        <v>2</v>
      </c>
      <c r="AV5" s="16" t="s">
        <v>3</v>
      </c>
      <c r="AW5" s="13" t="s">
        <v>4</v>
      </c>
      <c r="AX5" s="15" t="s">
        <v>5</v>
      </c>
      <c r="AY5" s="15" t="s">
        <v>1</v>
      </c>
      <c r="AZ5" s="15" t="s">
        <v>2</v>
      </c>
      <c r="BA5" s="16" t="s">
        <v>3</v>
      </c>
      <c r="BB5" s="13" t="s">
        <v>4</v>
      </c>
      <c r="BC5" s="15" t="s">
        <v>5</v>
      </c>
      <c r="BD5" s="15" t="s">
        <v>1</v>
      </c>
      <c r="BE5" s="15" t="s">
        <v>2</v>
      </c>
      <c r="BF5" s="16" t="s">
        <v>3</v>
      </c>
      <c r="BG5" s="13" t="s">
        <v>4</v>
      </c>
      <c r="BH5" s="15" t="s">
        <v>5</v>
      </c>
      <c r="BI5" s="15" t="s">
        <v>1</v>
      </c>
      <c r="BJ5" s="15" t="s">
        <v>2</v>
      </c>
      <c r="BK5" s="16" t="s">
        <v>3</v>
      </c>
      <c r="BL5" s="13" t="s">
        <v>4</v>
      </c>
      <c r="BM5" s="15" t="s">
        <v>5</v>
      </c>
      <c r="BN5" s="15" t="s">
        <v>1</v>
      </c>
      <c r="BO5" s="15" t="s">
        <v>2</v>
      </c>
      <c r="BP5" s="16" t="s">
        <v>3</v>
      </c>
      <c r="BQ5" s="13" t="s">
        <v>4</v>
      </c>
      <c r="BR5" s="15" t="s">
        <v>5</v>
      </c>
      <c r="BS5" s="15" t="s">
        <v>1</v>
      </c>
      <c r="BT5" s="15" t="s">
        <v>2</v>
      </c>
      <c r="BU5" s="16" t="s">
        <v>3</v>
      </c>
      <c r="BV5" s="13" t="s">
        <v>4</v>
      </c>
      <c r="BW5" s="15" t="s">
        <v>5</v>
      </c>
      <c r="BX5" s="15" t="s">
        <v>1</v>
      </c>
      <c r="BY5" s="14" t="s">
        <v>2</v>
      </c>
      <c r="BZ5" s="16" t="s">
        <v>3</v>
      </c>
      <c r="CA5" s="13" t="s">
        <v>4</v>
      </c>
      <c r="CB5" s="15" t="s">
        <v>5</v>
      </c>
      <c r="CC5" s="15" t="s">
        <v>1</v>
      </c>
      <c r="CD5" s="15" t="s">
        <v>2</v>
      </c>
      <c r="CE5" s="16" t="s">
        <v>3</v>
      </c>
      <c r="CF5" s="13" t="s">
        <v>4</v>
      </c>
      <c r="CG5" s="15" t="s">
        <v>5</v>
      </c>
      <c r="CH5" s="15" t="s">
        <v>1</v>
      </c>
      <c r="CI5" s="15" t="s">
        <v>2</v>
      </c>
      <c r="CJ5" s="14" t="s">
        <v>3</v>
      </c>
      <c r="CK5" s="13" t="s">
        <v>4</v>
      </c>
      <c r="CL5" s="15" t="s">
        <v>5</v>
      </c>
      <c r="CM5" s="15" t="s">
        <v>1</v>
      </c>
      <c r="CN5" s="15" t="s">
        <v>2</v>
      </c>
      <c r="CO5" s="14" t="s">
        <v>3</v>
      </c>
      <c r="CP5" s="13" t="s">
        <v>4</v>
      </c>
      <c r="CQ5" s="15" t="s">
        <v>5</v>
      </c>
      <c r="CR5" s="29" t="s">
        <v>1</v>
      </c>
      <c r="CS5" s="30" t="s">
        <v>2</v>
      </c>
      <c r="CT5" s="29" t="s">
        <v>3</v>
      </c>
      <c r="CU5" s="35" t="s">
        <v>4</v>
      </c>
      <c r="CV5" s="22" t="s">
        <v>5</v>
      </c>
      <c r="CW5" s="34" t="s">
        <v>1</v>
      </c>
      <c r="CX5" s="32" t="s">
        <v>2</v>
      </c>
      <c r="CY5" s="23" t="s">
        <v>3</v>
      </c>
      <c r="CZ5" s="24" t="s">
        <v>4</v>
      </c>
      <c r="DA5" s="25" t="s">
        <v>5</v>
      </c>
      <c r="DB5" s="25" t="s">
        <v>1</v>
      </c>
      <c r="DC5" s="25" t="s">
        <v>2</v>
      </c>
      <c r="DD5" s="23" t="s">
        <v>3</v>
      </c>
    </row>
    <row r="6" spans="1:112" ht="48" customHeight="1" thickBot="1" x14ac:dyDescent="0.3">
      <c r="A6" s="68">
        <v>1</v>
      </c>
      <c r="B6" s="161" t="s">
        <v>83</v>
      </c>
      <c r="C6" s="162"/>
      <c r="D6" s="162"/>
      <c r="E6" s="162"/>
      <c r="F6" s="162"/>
      <c r="G6" s="162"/>
      <c r="H6" s="162"/>
      <c r="I6" s="163"/>
      <c r="J6" s="161" t="s">
        <v>86</v>
      </c>
      <c r="K6" s="162"/>
      <c r="L6" s="162"/>
      <c r="M6" s="162"/>
      <c r="N6" s="162"/>
      <c r="O6" s="162"/>
      <c r="P6" s="163"/>
      <c r="Q6" s="161" t="s">
        <v>82</v>
      </c>
      <c r="R6" s="162"/>
      <c r="S6" s="162"/>
      <c r="T6" s="162"/>
      <c r="U6" s="162"/>
      <c r="V6" s="162"/>
      <c r="W6" s="162"/>
      <c r="X6" s="162"/>
      <c r="Y6" s="163"/>
      <c r="Z6" s="161" t="s">
        <v>88</v>
      </c>
      <c r="AA6" s="162"/>
      <c r="AB6" s="162"/>
      <c r="AC6" s="162"/>
      <c r="AD6" s="162"/>
      <c r="AE6" s="162"/>
      <c r="AF6" s="162"/>
      <c r="AG6" s="163"/>
      <c r="AH6" s="161" t="s">
        <v>85</v>
      </c>
      <c r="AI6" s="162"/>
      <c r="AJ6" s="162"/>
      <c r="AK6" s="162"/>
      <c r="AL6" s="162"/>
      <c r="AM6" s="162"/>
      <c r="AN6" s="163"/>
      <c r="AO6" s="161" t="s">
        <v>93</v>
      </c>
      <c r="AP6" s="162"/>
      <c r="AQ6" s="162"/>
      <c r="AR6" s="162"/>
      <c r="AS6" s="162"/>
      <c r="AT6" s="162"/>
      <c r="AU6" s="162"/>
      <c r="AV6" s="162"/>
      <c r="AW6" s="163"/>
      <c r="AX6" s="161" t="s">
        <v>90</v>
      </c>
      <c r="AY6" s="162"/>
      <c r="AZ6" s="162"/>
      <c r="BA6" s="162"/>
      <c r="BB6" s="162"/>
      <c r="BC6" s="162"/>
      <c r="BD6" s="162"/>
      <c r="BE6" s="163"/>
      <c r="BF6" s="161" t="s">
        <v>81</v>
      </c>
      <c r="BG6" s="162"/>
      <c r="BH6" s="162"/>
      <c r="BI6" s="162"/>
      <c r="BJ6" s="162"/>
      <c r="BK6" s="162"/>
      <c r="BL6" s="163"/>
      <c r="BM6" s="161" t="s">
        <v>21</v>
      </c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3"/>
      <c r="BZ6" s="161" t="s">
        <v>84</v>
      </c>
      <c r="CA6" s="162"/>
      <c r="CB6" s="162"/>
      <c r="CC6" s="162"/>
      <c r="CD6" s="162"/>
      <c r="CE6" s="162"/>
      <c r="CF6" s="162"/>
      <c r="CG6" s="162"/>
      <c r="CH6" s="163"/>
      <c r="CI6" s="164" t="s">
        <v>94</v>
      </c>
      <c r="CJ6" s="165"/>
      <c r="CK6" s="165"/>
      <c r="CL6" s="165"/>
      <c r="CM6" s="165"/>
      <c r="CN6" s="165"/>
      <c r="CO6" s="165"/>
      <c r="CP6" s="165"/>
      <c r="CQ6" s="166"/>
      <c r="CR6" s="167" t="s">
        <v>48</v>
      </c>
      <c r="CS6" s="168"/>
      <c r="CT6" s="168"/>
      <c r="CU6" s="168"/>
      <c r="CV6" s="168"/>
      <c r="CW6" s="169"/>
      <c r="CX6" s="170" t="s">
        <v>49</v>
      </c>
      <c r="CY6" s="171"/>
      <c r="CZ6" s="171"/>
      <c r="DA6" s="171"/>
      <c r="DB6" s="171"/>
      <c r="DC6" s="171"/>
      <c r="DD6" s="172"/>
    </row>
    <row r="7" spans="1:112" ht="27.6" x14ac:dyDescent="0.3"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</row>
    <row r="8" spans="1:112" ht="27" x14ac:dyDescent="0.35">
      <c r="A8" s="37" t="s">
        <v>46</v>
      </c>
      <c r="B8" s="154" t="s">
        <v>47</v>
      </c>
      <c r="C8" s="154"/>
      <c r="D8" s="154"/>
      <c r="E8" s="154"/>
      <c r="F8" s="154"/>
      <c r="G8" s="154"/>
      <c r="H8" s="154"/>
      <c r="I8" s="154"/>
      <c r="J8" s="154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</row>
    <row r="9" spans="1:112" ht="27.6" x14ac:dyDescent="0.3"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</row>
    <row r="10" spans="1:112" ht="27" x14ac:dyDescent="0.3">
      <c r="B10" s="148"/>
      <c r="C10" s="149"/>
      <c r="D10" s="149"/>
      <c r="E10" s="149"/>
      <c r="F10" s="149"/>
      <c r="G10" s="150"/>
      <c r="H10" s="50"/>
      <c r="I10" s="173" t="s">
        <v>50</v>
      </c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151"/>
      <c r="AL10" s="152"/>
      <c r="AM10" s="152"/>
      <c r="AN10" s="152"/>
      <c r="AO10" s="152"/>
      <c r="AP10" s="153"/>
      <c r="AQ10" s="40"/>
      <c r="AR10" s="173" t="s">
        <v>102</v>
      </c>
      <c r="AS10" s="173"/>
      <c r="AT10" s="173"/>
      <c r="AU10" s="173"/>
      <c r="AV10" s="173"/>
      <c r="AW10" s="173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</row>
    <row r="11" spans="1:112" ht="27" x14ac:dyDescent="0.3">
      <c r="B11" s="174"/>
      <c r="C11" s="175"/>
      <c r="D11" s="175"/>
      <c r="E11" s="175"/>
      <c r="F11" s="175"/>
      <c r="G11" s="176"/>
      <c r="H11" s="50"/>
      <c r="I11" s="173" t="s">
        <v>48</v>
      </c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77"/>
      <c r="AL11" s="178"/>
      <c r="AM11" s="178"/>
      <c r="AN11" s="178"/>
      <c r="AO11" s="178"/>
      <c r="AP11" s="179"/>
      <c r="AQ11" s="40"/>
      <c r="AR11" s="40" t="s">
        <v>49</v>
      </c>
      <c r="AS11" s="40"/>
      <c r="AT11" s="40"/>
      <c r="AU11" s="40"/>
      <c r="AV11" s="41"/>
      <c r="AW11" s="41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</row>
    <row r="12" spans="1:112" ht="27.6" x14ac:dyDescent="0.4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</row>
    <row r="13" spans="1:112" ht="27.6" x14ac:dyDescent="0.3"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</row>
    <row r="14" spans="1:112" ht="39.75" customHeight="1" x14ac:dyDescent="0.3">
      <c r="B14" s="126" t="s">
        <v>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8" t="s">
        <v>7</v>
      </c>
      <c r="M14" s="127"/>
      <c r="N14" s="127"/>
      <c r="O14" s="128" t="s">
        <v>8</v>
      </c>
      <c r="P14" s="127"/>
      <c r="Q14" s="127"/>
      <c r="R14" s="128" t="s">
        <v>9</v>
      </c>
      <c r="S14" s="127"/>
      <c r="T14" s="128" t="s">
        <v>10</v>
      </c>
      <c r="U14" s="127"/>
      <c r="V14" s="127"/>
      <c r="W14" s="127"/>
      <c r="X14" s="128" t="s">
        <v>11</v>
      </c>
      <c r="Y14" s="127"/>
      <c r="Z14" s="127"/>
      <c r="AA14" s="128" t="s">
        <v>12</v>
      </c>
      <c r="AB14" s="127"/>
      <c r="AC14" s="127"/>
      <c r="AD14" s="126" t="s">
        <v>13</v>
      </c>
      <c r="AE14" s="127"/>
      <c r="AF14" s="127"/>
      <c r="AG14" s="127"/>
      <c r="AH14" s="127"/>
      <c r="AI14" s="127"/>
      <c r="AJ14" s="127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</row>
    <row r="15" spans="1:112" ht="27" x14ac:dyDescent="0.3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9">
        <v>1</v>
      </c>
      <c r="U15" s="127"/>
      <c r="V15" s="129">
        <v>2</v>
      </c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</row>
    <row r="16" spans="1:112" ht="18.75" customHeight="1" x14ac:dyDescent="0.25">
      <c r="B16" s="130" t="s">
        <v>89</v>
      </c>
      <c r="C16" s="131"/>
      <c r="D16" s="131"/>
      <c r="E16" s="131"/>
      <c r="F16" s="131"/>
      <c r="G16" s="131"/>
      <c r="H16" s="131"/>
      <c r="I16" s="131"/>
      <c r="J16" s="131"/>
      <c r="K16" s="132"/>
      <c r="L16" s="98">
        <v>45</v>
      </c>
      <c r="M16" s="99"/>
      <c r="N16" s="99"/>
      <c r="O16" s="98">
        <v>9</v>
      </c>
      <c r="P16" s="99"/>
      <c r="Q16" s="99"/>
      <c r="R16" s="98">
        <v>1</v>
      </c>
      <c r="S16" s="99"/>
      <c r="T16" s="98">
        <v>9</v>
      </c>
      <c r="U16" s="99"/>
      <c r="V16" s="98"/>
      <c r="W16" s="99"/>
      <c r="X16" s="100">
        <f>IF(AA16="залік",L16/O16,IF(AA16="ПК",(L16-4)/(O16-1),(L16-4)/O16))</f>
        <v>5</v>
      </c>
      <c r="Y16" s="99"/>
      <c r="Z16" s="99"/>
      <c r="AA16" s="98" t="s">
        <v>55</v>
      </c>
      <c r="AB16" s="99"/>
      <c r="AC16" s="99"/>
      <c r="AD16" s="98" t="s">
        <v>56</v>
      </c>
      <c r="AE16" s="99"/>
      <c r="AF16" s="99"/>
      <c r="AG16" s="99"/>
      <c r="AH16" s="99"/>
      <c r="AI16" s="99"/>
      <c r="AJ16" s="99"/>
    </row>
    <row r="17" spans="1:115" ht="18.75" customHeight="1" x14ac:dyDescent="0.25">
      <c r="B17" s="119" t="s">
        <v>87</v>
      </c>
      <c r="C17" s="134"/>
      <c r="D17" s="134"/>
      <c r="E17" s="134"/>
      <c r="F17" s="134"/>
      <c r="G17" s="134"/>
      <c r="H17" s="134"/>
      <c r="I17" s="134"/>
      <c r="J17" s="134"/>
      <c r="K17" s="134"/>
      <c r="L17" s="94">
        <v>45</v>
      </c>
      <c r="M17" s="95"/>
      <c r="N17" s="95"/>
      <c r="O17" s="94">
        <v>10</v>
      </c>
      <c r="P17" s="95"/>
      <c r="Q17" s="95"/>
      <c r="R17" s="94">
        <v>1</v>
      </c>
      <c r="S17" s="95"/>
      <c r="T17" s="94">
        <v>10</v>
      </c>
      <c r="U17" s="95"/>
      <c r="V17" s="94"/>
      <c r="W17" s="95"/>
      <c r="X17" s="133">
        <f>IF(AA17="залік",L17/O17,IF(AA17="ПК",(L17-4)/(O17-1),(L17-4)/O17))</f>
        <v>4.5555555555555554</v>
      </c>
      <c r="Y17" s="95"/>
      <c r="Z17" s="95"/>
      <c r="AA17" s="98" t="s">
        <v>16</v>
      </c>
      <c r="AB17" s="104"/>
      <c r="AC17" s="105"/>
      <c r="AD17" s="98" t="s">
        <v>56</v>
      </c>
      <c r="AE17" s="99"/>
      <c r="AF17" s="99"/>
      <c r="AG17" s="99"/>
      <c r="AH17" s="99"/>
      <c r="AI17" s="99"/>
      <c r="AJ17" s="99"/>
    </row>
    <row r="18" spans="1:115" ht="18.75" x14ac:dyDescent="0.25">
      <c r="B18" s="125" t="s">
        <v>88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98">
        <v>75</v>
      </c>
      <c r="M18" s="99"/>
      <c r="N18" s="99"/>
      <c r="O18" s="98">
        <v>16</v>
      </c>
      <c r="P18" s="99"/>
      <c r="Q18" s="99"/>
      <c r="R18" s="98" t="s">
        <v>15</v>
      </c>
      <c r="S18" s="99"/>
      <c r="T18" s="98">
        <v>8</v>
      </c>
      <c r="U18" s="99"/>
      <c r="V18" s="98">
        <v>8</v>
      </c>
      <c r="W18" s="99"/>
      <c r="X18" s="100">
        <f>IF(AA18="залік",L18/O18,IF(AA18="ПК",(L18-4)/(O18-1),(L18-4)/O18))</f>
        <v>4.7333333333333334</v>
      </c>
      <c r="Y18" s="99"/>
      <c r="Z18" s="99"/>
      <c r="AA18" s="98" t="s">
        <v>16</v>
      </c>
      <c r="AB18" s="99"/>
      <c r="AC18" s="99"/>
      <c r="AD18" s="98" t="s">
        <v>56</v>
      </c>
      <c r="AE18" s="99"/>
      <c r="AF18" s="99"/>
      <c r="AG18" s="99"/>
      <c r="AH18" s="99"/>
      <c r="AI18" s="99"/>
      <c r="AJ18" s="99"/>
    </row>
    <row r="19" spans="1:115" ht="18.75" customHeight="1" x14ac:dyDescent="0.25">
      <c r="A19" s="44"/>
      <c r="B19" s="119" t="s">
        <v>81</v>
      </c>
      <c r="C19" s="120"/>
      <c r="D19" s="120"/>
      <c r="E19" s="120"/>
      <c r="F19" s="120"/>
      <c r="G19" s="120"/>
      <c r="H19" s="120"/>
      <c r="I19" s="120"/>
      <c r="J19" s="120"/>
      <c r="K19" s="120"/>
      <c r="L19" s="98">
        <v>75</v>
      </c>
      <c r="M19" s="99"/>
      <c r="N19" s="99"/>
      <c r="O19" s="98">
        <v>15</v>
      </c>
      <c r="P19" s="99"/>
      <c r="Q19" s="99"/>
      <c r="R19" s="98" t="s">
        <v>15</v>
      </c>
      <c r="S19" s="99"/>
      <c r="T19" s="98">
        <v>8</v>
      </c>
      <c r="U19" s="99"/>
      <c r="V19" s="98">
        <v>7</v>
      </c>
      <c r="W19" s="99"/>
      <c r="X19" s="100">
        <f>IF(AA19="залік",L19/O19,IF(AA19="ПК",(L19-4)/(O19-1),(L19-4)/O19))</f>
        <v>5.0714285714285712</v>
      </c>
      <c r="Y19" s="99"/>
      <c r="Z19" s="99"/>
      <c r="AA19" s="98" t="s">
        <v>16</v>
      </c>
      <c r="AB19" s="99"/>
      <c r="AC19" s="99"/>
      <c r="AD19" s="98" t="s">
        <v>56</v>
      </c>
      <c r="AE19" s="99"/>
      <c r="AF19" s="99"/>
      <c r="AG19" s="99"/>
      <c r="AH19" s="99"/>
      <c r="AI19" s="99"/>
      <c r="AJ19" s="99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</row>
    <row r="20" spans="1:115" ht="18.75" customHeight="1" x14ac:dyDescent="0.25">
      <c r="A20" s="44"/>
      <c r="B20" s="125" t="s">
        <v>83</v>
      </c>
      <c r="C20" s="120"/>
      <c r="D20" s="120"/>
      <c r="E20" s="120"/>
      <c r="F20" s="120"/>
      <c r="G20" s="120"/>
      <c r="H20" s="120"/>
      <c r="I20" s="120"/>
      <c r="J20" s="120"/>
      <c r="K20" s="120"/>
      <c r="L20" s="98">
        <v>75</v>
      </c>
      <c r="M20" s="99"/>
      <c r="N20" s="99"/>
      <c r="O20" s="98">
        <v>16</v>
      </c>
      <c r="P20" s="99"/>
      <c r="Q20" s="99"/>
      <c r="R20" s="98" t="s">
        <v>15</v>
      </c>
      <c r="S20" s="99"/>
      <c r="T20" s="98">
        <v>8</v>
      </c>
      <c r="U20" s="99"/>
      <c r="V20" s="98">
        <v>8</v>
      </c>
      <c r="W20" s="99"/>
      <c r="X20" s="100">
        <f>IF(AA20="залік",L20/O20,IF(AA20="ПК",(L20-4)/(O20-1),(L20-4)/O20))</f>
        <v>4.7333333333333334</v>
      </c>
      <c r="Y20" s="99"/>
      <c r="Z20" s="99"/>
      <c r="AA20" s="98" t="s">
        <v>16</v>
      </c>
      <c r="AB20" s="99"/>
      <c r="AC20" s="99"/>
      <c r="AD20" s="98" t="s">
        <v>56</v>
      </c>
      <c r="AE20" s="99"/>
      <c r="AF20" s="99"/>
      <c r="AG20" s="99"/>
      <c r="AH20" s="99"/>
      <c r="AI20" s="99"/>
      <c r="AJ20" s="99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</row>
    <row r="21" spans="1:115" ht="18.75" customHeight="1" x14ac:dyDescent="0.3">
      <c r="B21" s="119" t="s">
        <v>85</v>
      </c>
      <c r="C21" s="120"/>
      <c r="D21" s="120"/>
      <c r="E21" s="120"/>
      <c r="F21" s="120"/>
      <c r="G21" s="120"/>
      <c r="H21" s="120"/>
      <c r="I21" s="120"/>
      <c r="J21" s="120"/>
      <c r="K21" s="120"/>
      <c r="L21" s="98">
        <v>60</v>
      </c>
      <c r="M21" s="99"/>
      <c r="N21" s="99"/>
      <c r="O21" s="98">
        <v>13</v>
      </c>
      <c r="P21" s="99"/>
      <c r="Q21" s="99"/>
      <c r="R21" s="98" t="s">
        <v>15</v>
      </c>
      <c r="S21" s="99"/>
      <c r="T21" s="98">
        <v>6</v>
      </c>
      <c r="U21" s="99"/>
      <c r="V21" s="98">
        <v>7</v>
      </c>
      <c r="W21" s="99"/>
      <c r="X21" s="100">
        <f t="shared" ref="X21:X32" si="0">IF(AA21="залік",L21/O21,IF(AA21="ПК",(L21-4)/(O21-1),(L21-4)/O21))</f>
        <v>4.666666666666667</v>
      </c>
      <c r="Y21" s="99"/>
      <c r="Z21" s="99"/>
      <c r="AA21" s="98" t="s">
        <v>16</v>
      </c>
      <c r="AB21" s="99"/>
      <c r="AC21" s="99"/>
      <c r="AD21" s="98" t="s">
        <v>56</v>
      </c>
      <c r="AE21" s="99"/>
      <c r="AF21" s="99"/>
      <c r="AG21" s="99"/>
      <c r="AH21" s="99"/>
      <c r="AI21" s="99"/>
      <c r="AJ21" s="99"/>
    </row>
    <row r="22" spans="1:115" ht="18.75" customHeight="1" x14ac:dyDescent="0.3">
      <c r="B22" s="119" t="s">
        <v>86</v>
      </c>
      <c r="C22" s="120"/>
      <c r="D22" s="120"/>
      <c r="E22" s="120"/>
      <c r="F22" s="120"/>
      <c r="G22" s="120"/>
      <c r="H22" s="120"/>
      <c r="I22" s="120"/>
      <c r="J22" s="120"/>
      <c r="K22" s="120"/>
      <c r="L22" s="98">
        <v>68</v>
      </c>
      <c r="M22" s="99"/>
      <c r="N22" s="99"/>
      <c r="O22" s="98">
        <v>14</v>
      </c>
      <c r="P22" s="99"/>
      <c r="Q22" s="99"/>
      <c r="R22" s="98" t="s">
        <v>15</v>
      </c>
      <c r="S22" s="99"/>
      <c r="T22" s="98">
        <v>7</v>
      </c>
      <c r="U22" s="99"/>
      <c r="V22" s="98">
        <v>7</v>
      </c>
      <c r="W22" s="99"/>
      <c r="X22" s="100">
        <f t="shared" si="0"/>
        <v>4.9230769230769234</v>
      </c>
      <c r="Y22" s="99"/>
      <c r="Z22" s="99"/>
      <c r="AA22" s="98" t="s">
        <v>16</v>
      </c>
      <c r="AB22" s="99"/>
      <c r="AC22" s="99"/>
      <c r="AD22" s="98" t="s">
        <v>56</v>
      </c>
      <c r="AE22" s="99"/>
      <c r="AF22" s="99"/>
      <c r="AG22" s="99"/>
      <c r="AH22" s="99"/>
      <c r="AI22" s="99"/>
      <c r="AJ22" s="99"/>
    </row>
    <row r="23" spans="1:115" ht="18.75" customHeight="1" x14ac:dyDescent="0.3">
      <c r="B23" s="119" t="s">
        <v>90</v>
      </c>
      <c r="C23" s="120"/>
      <c r="D23" s="120"/>
      <c r="E23" s="120"/>
      <c r="F23" s="120"/>
      <c r="G23" s="120"/>
      <c r="H23" s="120"/>
      <c r="I23" s="120"/>
      <c r="J23" s="120"/>
      <c r="K23" s="120"/>
      <c r="L23" s="98">
        <v>75</v>
      </c>
      <c r="M23" s="99"/>
      <c r="N23" s="99"/>
      <c r="O23" s="98">
        <v>16</v>
      </c>
      <c r="P23" s="99"/>
      <c r="Q23" s="99"/>
      <c r="R23" s="98" t="s">
        <v>15</v>
      </c>
      <c r="S23" s="99"/>
      <c r="T23" s="98">
        <v>8</v>
      </c>
      <c r="U23" s="99"/>
      <c r="V23" s="98">
        <v>8</v>
      </c>
      <c r="W23" s="99"/>
      <c r="X23" s="100">
        <f t="shared" si="0"/>
        <v>4.7333333333333334</v>
      </c>
      <c r="Y23" s="99"/>
      <c r="Z23" s="99"/>
      <c r="AA23" s="98" t="s">
        <v>16</v>
      </c>
      <c r="AB23" s="99"/>
      <c r="AC23" s="99"/>
      <c r="AD23" s="98" t="s">
        <v>56</v>
      </c>
      <c r="AE23" s="99"/>
      <c r="AF23" s="99"/>
      <c r="AG23" s="99"/>
      <c r="AH23" s="99"/>
      <c r="AI23" s="99"/>
      <c r="AJ23" s="99"/>
    </row>
    <row r="24" spans="1:115" ht="18" x14ac:dyDescent="0.3">
      <c r="B24" s="125" t="s">
        <v>82</v>
      </c>
      <c r="C24" s="120"/>
      <c r="D24" s="120"/>
      <c r="E24" s="120"/>
      <c r="F24" s="120"/>
      <c r="G24" s="120"/>
      <c r="H24" s="120"/>
      <c r="I24" s="120"/>
      <c r="J24" s="120"/>
      <c r="K24" s="120"/>
      <c r="L24" s="98">
        <v>45</v>
      </c>
      <c r="M24" s="99"/>
      <c r="N24" s="99"/>
      <c r="O24" s="98">
        <v>9</v>
      </c>
      <c r="P24" s="99"/>
      <c r="Q24" s="99"/>
      <c r="R24" s="98">
        <v>2</v>
      </c>
      <c r="S24" s="99"/>
      <c r="T24" s="98"/>
      <c r="U24" s="99"/>
      <c r="V24" s="98">
        <v>9</v>
      </c>
      <c r="W24" s="99"/>
      <c r="X24" s="100">
        <f>IF(AA24="залік",L24/O24,IF(AA24="ПК",(L24-4)/(O24-1),(L24-4)/O24))</f>
        <v>5</v>
      </c>
      <c r="Y24" s="99"/>
      <c r="Z24" s="99"/>
      <c r="AA24" s="98" t="s">
        <v>55</v>
      </c>
      <c r="AB24" s="99"/>
      <c r="AC24" s="99"/>
      <c r="AD24" s="98" t="s">
        <v>56</v>
      </c>
      <c r="AE24" s="99"/>
      <c r="AF24" s="99"/>
      <c r="AG24" s="99"/>
      <c r="AH24" s="99"/>
      <c r="AI24" s="99"/>
      <c r="AJ24" s="99"/>
    </row>
    <row r="25" spans="1:115" ht="18" x14ac:dyDescent="0.3">
      <c r="B25" s="125" t="s">
        <v>84</v>
      </c>
      <c r="C25" s="120"/>
      <c r="D25" s="120"/>
      <c r="E25" s="120"/>
      <c r="F25" s="120"/>
      <c r="G25" s="120"/>
      <c r="H25" s="120"/>
      <c r="I25" s="120"/>
      <c r="J25" s="120"/>
      <c r="K25" s="120"/>
      <c r="L25" s="98">
        <v>45</v>
      </c>
      <c r="M25" s="99"/>
      <c r="N25" s="99"/>
      <c r="O25" s="98">
        <v>9</v>
      </c>
      <c r="P25" s="99"/>
      <c r="Q25" s="99"/>
      <c r="R25" s="98">
        <v>2</v>
      </c>
      <c r="S25" s="99"/>
      <c r="T25" s="98"/>
      <c r="U25" s="99"/>
      <c r="V25" s="98">
        <v>9</v>
      </c>
      <c r="W25" s="99"/>
      <c r="X25" s="100">
        <f>IF(AA25="залік",L25/O25,IF(AA25="ПК",(L25-4)/(O25-1),(L25-4)/O25))</f>
        <v>5</v>
      </c>
      <c r="Y25" s="99"/>
      <c r="Z25" s="99"/>
      <c r="AA25" s="98" t="s">
        <v>55</v>
      </c>
      <c r="AB25" s="99"/>
      <c r="AC25" s="99"/>
      <c r="AD25" s="98" t="s">
        <v>56</v>
      </c>
      <c r="AE25" s="99"/>
      <c r="AF25" s="99"/>
      <c r="AG25" s="99"/>
      <c r="AH25" s="99"/>
      <c r="AI25" s="99"/>
      <c r="AJ25" s="99"/>
    </row>
    <row r="26" spans="1:115" ht="21" customHeight="1" x14ac:dyDescent="0.3">
      <c r="B26" s="119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98">
        <v>65</v>
      </c>
      <c r="M26" s="99"/>
      <c r="N26" s="99"/>
      <c r="O26" s="98">
        <v>13</v>
      </c>
      <c r="P26" s="99"/>
      <c r="Q26" s="99"/>
      <c r="R26" s="98">
        <v>2</v>
      </c>
      <c r="S26" s="99"/>
      <c r="T26" s="98"/>
      <c r="U26" s="99"/>
      <c r="V26" s="98">
        <v>13</v>
      </c>
      <c r="W26" s="99"/>
      <c r="X26" s="100">
        <f t="shared" si="0"/>
        <v>5</v>
      </c>
      <c r="Y26" s="99"/>
      <c r="Z26" s="99"/>
      <c r="AA26" s="98" t="s">
        <v>55</v>
      </c>
      <c r="AB26" s="99"/>
      <c r="AC26" s="99"/>
      <c r="AD26" s="98" t="s">
        <v>57</v>
      </c>
      <c r="AE26" s="99"/>
      <c r="AF26" s="99"/>
      <c r="AG26" s="99"/>
      <c r="AH26" s="99"/>
      <c r="AI26" s="99"/>
      <c r="AJ26" s="99"/>
    </row>
    <row r="27" spans="1:115" ht="23.45" customHeight="1" x14ac:dyDescent="0.3">
      <c r="B27" s="96" t="s">
        <v>91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3">
        <v>45</v>
      </c>
      <c r="M27" s="102"/>
      <c r="N27" s="102"/>
      <c r="O27" s="103">
        <v>9</v>
      </c>
      <c r="P27" s="102"/>
      <c r="Q27" s="102"/>
      <c r="R27" s="103">
        <v>1</v>
      </c>
      <c r="S27" s="102"/>
      <c r="T27" s="103">
        <v>9</v>
      </c>
      <c r="U27" s="102"/>
      <c r="V27" s="103"/>
      <c r="W27" s="102"/>
      <c r="X27" s="101">
        <f>IF(AA27="залік",L27/O27,IF(AA27="ПК",(L27-4)/(O27-1),(L27-4)/O27))</f>
        <v>5</v>
      </c>
      <c r="Y27" s="102"/>
      <c r="Z27" s="102"/>
      <c r="AA27" s="103" t="s">
        <v>55</v>
      </c>
      <c r="AB27" s="102"/>
      <c r="AC27" s="102"/>
      <c r="AD27" s="103" t="s">
        <v>56</v>
      </c>
      <c r="AE27" s="102"/>
      <c r="AF27" s="102"/>
      <c r="AG27" s="102"/>
      <c r="AH27" s="102"/>
      <c r="AI27" s="102"/>
      <c r="AJ27" s="102"/>
    </row>
    <row r="28" spans="1:115" ht="23.45" customHeight="1" x14ac:dyDescent="0.3">
      <c r="B28" s="96" t="s">
        <v>92</v>
      </c>
      <c r="C28" s="97"/>
      <c r="D28" s="97"/>
      <c r="E28" s="97"/>
      <c r="F28" s="97"/>
      <c r="G28" s="97"/>
      <c r="H28" s="97"/>
      <c r="I28" s="97"/>
      <c r="J28" s="97"/>
      <c r="K28" s="97"/>
      <c r="L28" s="103">
        <v>45</v>
      </c>
      <c r="M28" s="102"/>
      <c r="N28" s="102"/>
      <c r="O28" s="103">
        <v>9</v>
      </c>
      <c r="P28" s="102"/>
      <c r="Q28" s="102"/>
      <c r="R28" s="103">
        <v>1</v>
      </c>
      <c r="S28" s="102"/>
      <c r="T28" s="103">
        <v>9</v>
      </c>
      <c r="U28" s="102"/>
      <c r="V28" s="103"/>
      <c r="W28" s="102"/>
      <c r="X28" s="101">
        <f t="shared" si="0"/>
        <v>5</v>
      </c>
      <c r="Y28" s="102"/>
      <c r="Z28" s="102"/>
      <c r="AA28" s="103" t="s">
        <v>55</v>
      </c>
      <c r="AB28" s="102"/>
      <c r="AC28" s="102"/>
      <c r="AD28" s="103" t="s">
        <v>56</v>
      </c>
      <c r="AE28" s="102"/>
      <c r="AF28" s="102"/>
      <c r="AG28" s="102"/>
      <c r="AH28" s="102"/>
      <c r="AI28" s="102"/>
      <c r="AJ28" s="102"/>
    </row>
    <row r="29" spans="1:115" ht="24.75" customHeight="1" x14ac:dyDescent="0.3">
      <c r="B29" s="110" t="s">
        <v>95</v>
      </c>
      <c r="C29" s="111"/>
      <c r="D29" s="111"/>
      <c r="E29" s="111"/>
      <c r="F29" s="111"/>
      <c r="G29" s="111"/>
      <c r="H29" s="111"/>
      <c r="I29" s="111"/>
      <c r="J29" s="111"/>
      <c r="K29" s="112"/>
      <c r="L29" s="103">
        <v>45</v>
      </c>
      <c r="M29" s="102"/>
      <c r="N29" s="102"/>
      <c r="O29" s="103">
        <v>9</v>
      </c>
      <c r="P29" s="102"/>
      <c r="Q29" s="102"/>
      <c r="R29" s="103">
        <v>1</v>
      </c>
      <c r="S29" s="102"/>
      <c r="T29" s="103">
        <v>9</v>
      </c>
      <c r="U29" s="102"/>
      <c r="V29" s="103"/>
      <c r="W29" s="102"/>
      <c r="X29" s="101">
        <f t="shared" si="0"/>
        <v>5</v>
      </c>
      <c r="Y29" s="102"/>
      <c r="Z29" s="102"/>
      <c r="AA29" s="103" t="s">
        <v>55</v>
      </c>
      <c r="AB29" s="102"/>
      <c r="AC29" s="102"/>
      <c r="AD29" s="103" t="s">
        <v>56</v>
      </c>
      <c r="AE29" s="102"/>
      <c r="AF29" s="102"/>
      <c r="AG29" s="102"/>
      <c r="AH29" s="102"/>
      <c r="AI29" s="102"/>
      <c r="AJ29" s="102"/>
    </row>
    <row r="30" spans="1:115" ht="21.95" customHeight="1" x14ac:dyDescent="0.3">
      <c r="B30" s="121" t="s">
        <v>93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3">
        <v>45</v>
      </c>
      <c r="M30" s="102"/>
      <c r="N30" s="102"/>
      <c r="O30" s="103">
        <v>9</v>
      </c>
      <c r="P30" s="102"/>
      <c r="Q30" s="102"/>
      <c r="R30" s="103">
        <v>2</v>
      </c>
      <c r="S30" s="102"/>
      <c r="T30" s="103"/>
      <c r="U30" s="102"/>
      <c r="V30" s="103">
        <v>9</v>
      </c>
      <c r="W30" s="102"/>
      <c r="X30" s="101">
        <f t="shared" si="0"/>
        <v>5</v>
      </c>
      <c r="Y30" s="102"/>
      <c r="Z30" s="102"/>
      <c r="AA30" s="103" t="s">
        <v>55</v>
      </c>
      <c r="AB30" s="102"/>
      <c r="AC30" s="102"/>
      <c r="AD30" s="103" t="s">
        <v>56</v>
      </c>
      <c r="AE30" s="102"/>
      <c r="AF30" s="102"/>
      <c r="AG30" s="102"/>
      <c r="AH30" s="102"/>
      <c r="AI30" s="102"/>
      <c r="AJ30" s="102"/>
    </row>
    <row r="31" spans="1:115" ht="21" customHeight="1" x14ac:dyDescent="0.3">
      <c r="B31" s="96" t="s">
        <v>94</v>
      </c>
      <c r="C31" s="97"/>
      <c r="D31" s="97"/>
      <c r="E31" s="97"/>
      <c r="F31" s="97"/>
      <c r="G31" s="97"/>
      <c r="H31" s="97"/>
      <c r="I31" s="97"/>
      <c r="J31" s="97"/>
      <c r="K31" s="97"/>
      <c r="L31" s="103">
        <v>45</v>
      </c>
      <c r="M31" s="102"/>
      <c r="N31" s="102"/>
      <c r="O31" s="103">
        <v>9</v>
      </c>
      <c r="P31" s="102"/>
      <c r="Q31" s="102"/>
      <c r="R31" s="103">
        <v>2</v>
      </c>
      <c r="S31" s="102"/>
      <c r="T31" s="103"/>
      <c r="U31" s="102"/>
      <c r="V31" s="103">
        <v>9</v>
      </c>
      <c r="W31" s="102"/>
      <c r="X31" s="101">
        <f t="shared" si="0"/>
        <v>5</v>
      </c>
      <c r="Y31" s="102"/>
      <c r="Z31" s="102"/>
      <c r="AA31" s="103" t="s">
        <v>55</v>
      </c>
      <c r="AB31" s="102"/>
      <c r="AC31" s="102"/>
      <c r="AD31" s="103" t="s">
        <v>56</v>
      </c>
      <c r="AE31" s="102"/>
      <c r="AF31" s="102"/>
      <c r="AG31" s="102"/>
      <c r="AH31" s="102"/>
      <c r="AI31" s="102"/>
      <c r="AJ31" s="102"/>
    </row>
    <row r="32" spans="1:115" ht="39" customHeight="1" x14ac:dyDescent="0.3">
      <c r="B32" s="122" t="s">
        <v>96</v>
      </c>
      <c r="C32" s="123"/>
      <c r="D32" s="123"/>
      <c r="E32" s="123"/>
      <c r="F32" s="123"/>
      <c r="G32" s="123"/>
      <c r="H32" s="123"/>
      <c r="I32" s="123"/>
      <c r="J32" s="123"/>
      <c r="K32" s="124"/>
      <c r="L32" s="103">
        <v>20</v>
      </c>
      <c r="M32" s="102"/>
      <c r="N32" s="102"/>
      <c r="O32" s="103">
        <v>4</v>
      </c>
      <c r="P32" s="102"/>
      <c r="Q32" s="102"/>
      <c r="R32" s="103">
        <v>1</v>
      </c>
      <c r="S32" s="102"/>
      <c r="T32" s="103">
        <v>4</v>
      </c>
      <c r="U32" s="102"/>
      <c r="V32" s="103"/>
      <c r="W32" s="102"/>
      <c r="X32" s="101">
        <f t="shared" si="0"/>
        <v>5</v>
      </c>
      <c r="Y32" s="102"/>
      <c r="Z32" s="102"/>
      <c r="AA32" s="103" t="s">
        <v>55</v>
      </c>
      <c r="AB32" s="102"/>
      <c r="AC32" s="102"/>
      <c r="AD32" s="103" t="s">
        <v>56</v>
      </c>
      <c r="AE32" s="102"/>
      <c r="AF32" s="102"/>
      <c r="AG32" s="102"/>
      <c r="AH32" s="102"/>
      <c r="AI32" s="102"/>
      <c r="AJ32" s="102"/>
    </row>
    <row r="33" spans="2:36" ht="18.75" customHeight="1" x14ac:dyDescent="0.3">
      <c r="B33" s="119" t="s">
        <v>17</v>
      </c>
      <c r="C33" s="120"/>
      <c r="D33" s="120"/>
      <c r="E33" s="120"/>
      <c r="F33" s="120"/>
      <c r="G33" s="120"/>
      <c r="H33" s="120"/>
      <c r="I33" s="120"/>
      <c r="J33" s="120"/>
      <c r="K33" s="120"/>
      <c r="L33" s="98">
        <v>60</v>
      </c>
      <c r="M33" s="99"/>
      <c r="N33" s="99"/>
      <c r="O33" s="98"/>
      <c r="P33" s="99"/>
      <c r="Q33" s="99"/>
      <c r="R33" s="98" t="s">
        <v>15</v>
      </c>
      <c r="S33" s="99"/>
      <c r="T33" s="98"/>
      <c r="U33" s="99"/>
      <c r="V33" s="98"/>
      <c r="W33" s="99"/>
      <c r="X33" s="100"/>
      <c r="Y33" s="99"/>
      <c r="Z33" s="99"/>
      <c r="AA33" s="98"/>
      <c r="AB33" s="99"/>
      <c r="AC33" s="99"/>
      <c r="AD33" s="98"/>
      <c r="AE33" s="99"/>
      <c r="AF33" s="99"/>
      <c r="AG33" s="99"/>
      <c r="AH33" s="99"/>
      <c r="AI33" s="99"/>
      <c r="AJ33" s="99"/>
    </row>
    <row r="34" spans="2:36" ht="17.45" x14ac:dyDescent="0.3">
      <c r="B34" s="107"/>
      <c r="C34" s="108"/>
      <c r="D34" s="108"/>
      <c r="E34" s="108"/>
      <c r="F34" s="108"/>
      <c r="G34" s="108"/>
      <c r="H34" s="108"/>
      <c r="I34" s="108"/>
      <c r="J34" s="108"/>
      <c r="K34" s="109"/>
      <c r="L34" s="113"/>
      <c r="M34" s="114"/>
      <c r="N34" s="115"/>
      <c r="O34" s="116">
        <f>SUM(O16:Q33)</f>
        <v>189</v>
      </c>
      <c r="P34" s="117"/>
      <c r="Q34" s="118"/>
      <c r="R34" s="113"/>
      <c r="S34" s="115"/>
      <c r="T34" s="116">
        <f>SUM(T16:U32)</f>
        <v>95</v>
      </c>
      <c r="U34" s="118"/>
      <c r="V34" s="116">
        <f>SUM(V16:W32)</f>
        <v>94</v>
      </c>
      <c r="W34" s="118"/>
      <c r="X34" s="113"/>
      <c r="Y34" s="114"/>
      <c r="Z34" s="115"/>
      <c r="AA34" s="113"/>
      <c r="AB34" s="114"/>
      <c r="AC34" s="115"/>
      <c r="AD34" s="113"/>
      <c r="AE34" s="114"/>
      <c r="AF34" s="114"/>
      <c r="AG34" s="114"/>
      <c r="AH34" s="114"/>
      <c r="AI34" s="114"/>
      <c r="AJ34" s="115"/>
    </row>
  </sheetData>
  <mergeCells count="232">
    <mergeCell ref="BL2:CH2"/>
    <mergeCell ref="CI2:DD2"/>
    <mergeCell ref="CU3:CY3"/>
    <mergeCell ref="CZ3:DD3"/>
    <mergeCell ref="AA20:AC20"/>
    <mergeCell ref="AA19:AC19"/>
    <mergeCell ref="B6:I6"/>
    <mergeCell ref="J6:P6"/>
    <mergeCell ref="Q6:Y6"/>
    <mergeCell ref="Z6:AG6"/>
    <mergeCell ref="AH6:AN6"/>
    <mergeCell ref="AO6:AW6"/>
    <mergeCell ref="AX6:BE6"/>
    <mergeCell ref="BF6:BL6"/>
    <mergeCell ref="BM6:BY6"/>
    <mergeCell ref="BZ6:CH6"/>
    <mergeCell ref="CI6:CQ6"/>
    <mergeCell ref="CR6:CW6"/>
    <mergeCell ref="CX6:DD6"/>
    <mergeCell ref="AR10:AW10"/>
    <mergeCell ref="I10:T10"/>
    <mergeCell ref="I11:X11"/>
    <mergeCell ref="B11:G11"/>
    <mergeCell ref="AK11:AP11"/>
    <mergeCell ref="AI1:AR1"/>
    <mergeCell ref="A2:A5"/>
    <mergeCell ref="AM3:AQ3"/>
    <mergeCell ref="AR3:AV3"/>
    <mergeCell ref="B10:G10"/>
    <mergeCell ref="AK10:AP10"/>
    <mergeCell ref="B8:J8"/>
    <mergeCell ref="B2:T2"/>
    <mergeCell ref="U2:AQ2"/>
    <mergeCell ref="AR2:BK2"/>
    <mergeCell ref="D1:Z1"/>
    <mergeCell ref="CK3:CO3"/>
    <mergeCell ref="CP3:CT3"/>
    <mergeCell ref="BG3:BK3"/>
    <mergeCell ref="BL3:BP3"/>
    <mergeCell ref="BQ3:BU3"/>
    <mergeCell ref="BV3:BZ3"/>
    <mergeCell ref="CA3:CE3"/>
    <mergeCell ref="CF3:CJ3"/>
    <mergeCell ref="B3:C3"/>
    <mergeCell ref="D3:H3"/>
    <mergeCell ref="I3:M3"/>
    <mergeCell ref="N3:R3"/>
    <mergeCell ref="S3:W3"/>
    <mergeCell ref="X3:AB3"/>
    <mergeCell ref="AC3:AG3"/>
    <mergeCell ref="AH3:AL3"/>
    <mergeCell ref="BB3:BF3"/>
    <mergeCell ref="AW3:BA3"/>
    <mergeCell ref="X16:Z16"/>
    <mergeCell ref="AA16:AC16"/>
    <mergeCell ref="AD16:AJ16"/>
    <mergeCell ref="AD19:AJ19"/>
    <mergeCell ref="B16:K16"/>
    <mergeCell ref="L16:N16"/>
    <mergeCell ref="O16:Q16"/>
    <mergeCell ref="R16:S16"/>
    <mergeCell ref="T16:U16"/>
    <mergeCell ref="V16:W16"/>
    <mergeCell ref="B18:K18"/>
    <mergeCell ref="L18:N18"/>
    <mergeCell ref="X17:Z17"/>
    <mergeCell ref="B19:K19"/>
    <mergeCell ref="L19:N19"/>
    <mergeCell ref="O19:Q19"/>
    <mergeCell ref="R19:S19"/>
    <mergeCell ref="T19:U19"/>
    <mergeCell ref="V19:W19"/>
    <mergeCell ref="X19:Z19"/>
    <mergeCell ref="B17:K17"/>
    <mergeCell ref="L17:N17"/>
    <mergeCell ref="O17:Q17"/>
    <mergeCell ref="R17:S17"/>
    <mergeCell ref="B14:K15"/>
    <mergeCell ref="L14:N15"/>
    <mergeCell ref="O14:Q15"/>
    <mergeCell ref="R14:S15"/>
    <mergeCell ref="T14:W14"/>
    <mergeCell ref="X14:Z15"/>
    <mergeCell ref="AA14:AC15"/>
    <mergeCell ref="AD14:AJ15"/>
    <mergeCell ref="T15:U15"/>
    <mergeCell ref="V15:W15"/>
    <mergeCell ref="B22:K22"/>
    <mergeCell ref="L22:N22"/>
    <mergeCell ref="O22:Q22"/>
    <mergeCell ref="X21:Z21"/>
    <mergeCell ref="AD20:AJ20"/>
    <mergeCell ref="AA24:AC24"/>
    <mergeCell ref="AD24:AJ24"/>
    <mergeCell ref="X20:Z20"/>
    <mergeCell ref="B21:K21"/>
    <mergeCell ref="L21:N21"/>
    <mergeCell ref="O21:Q21"/>
    <mergeCell ref="R21:S21"/>
    <mergeCell ref="T21:U21"/>
    <mergeCell ref="V21:W21"/>
    <mergeCell ref="B20:K20"/>
    <mergeCell ref="L20:N20"/>
    <mergeCell ref="O20:Q20"/>
    <mergeCell ref="R20:S20"/>
    <mergeCell ref="T20:U20"/>
    <mergeCell ref="V20:W20"/>
    <mergeCell ref="AD21:AJ21"/>
    <mergeCell ref="X22:Z22"/>
    <mergeCell ref="AA21:AC21"/>
    <mergeCell ref="B23:K23"/>
    <mergeCell ref="L23:N23"/>
    <mergeCell ref="O23:Q23"/>
    <mergeCell ref="R23:S23"/>
    <mergeCell ref="T23:U23"/>
    <mergeCell ref="V23:W23"/>
    <mergeCell ref="X23:Z23"/>
    <mergeCell ref="B26:K26"/>
    <mergeCell ref="B24:K24"/>
    <mergeCell ref="L24:N24"/>
    <mergeCell ref="O24:Q24"/>
    <mergeCell ref="R24:S24"/>
    <mergeCell ref="T24:U24"/>
    <mergeCell ref="V24:W24"/>
    <mergeCell ref="X24:Z24"/>
    <mergeCell ref="B25:K25"/>
    <mergeCell ref="L25:N25"/>
    <mergeCell ref="O25:Q25"/>
    <mergeCell ref="R25:S25"/>
    <mergeCell ref="T25:U25"/>
    <mergeCell ref="V25:W25"/>
    <mergeCell ref="X25:Z25"/>
    <mergeCell ref="L26:N26"/>
    <mergeCell ref="O26:Q26"/>
    <mergeCell ref="R26:S26"/>
    <mergeCell ref="T26:U26"/>
    <mergeCell ref="V26:W26"/>
    <mergeCell ref="R22:S22"/>
    <mergeCell ref="T22:U22"/>
    <mergeCell ref="V22:W22"/>
    <mergeCell ref="AD26:AJ26"/>
    <mergeCell ref="AA23:AC23"/>
    <mergeCell ref="AD23:AJ23"/>
    <mergeCell ref="AA25:AC25"/>
    <mergeCell ref="AD25:AJ25"/>
    <mergeCell ref="L32:N32"/>
    <mergeCell ref="O32:Q32"/>
    <mergeCell ref="R32:S32"/>
    <mergeCell ref="T32:U32"/>
    <mergeCell ref="V32:W32"/>
    <mergeCell ref="B31:K31"/>
    <mergeCell ref="L31:N31"/>
    <mergeCell ref="O31:Q31"/>
    <mergeCell ref="R31:S31"/>
    <mergeCell ref="T31:U31"/>
    <mergeCell ref="V31:W31"/>
    <mergeCell ref="B32:K32"/>
    <mergeCell ref="T27:U27"/>
    <mergeCell ref="V27:W27"/>
    <mergeCell ref="B30:K30"/>
    <mergeCell ref="L30:N30"/>
    <mergeCell ref="O30:Q30"/>
    <mergeCell ref="R30:S30"/>
    <mergeCell ref="T30:U30"/>
    <mergeCell ref="X27:Z27"/>
    <mergeCell ref="AA27:AC27"/>
    <mergeCell ref="L28:N28"/>
    <mergeCell ref="O28:Q28"/>
    <mergeCell ref="R28:S28"/>
    <mergeCell ref="T28:U28"/>
    <mergeCell ref="V28:W28"/>
    <mergeCell ref="X34:Z34"/>
    <mergeCell ref="AA34:AC34"/>
    <mergeCell ref="AD34:AJ34"/>
    <mergeCell ref="X32:Z32"/>
    <mergeCell ref="AA32:AC32"/>
    <mergeCell ref="AD32:AJ32"/>
    <mergeCell ref="V30:W30"/>
    <mergeCell ref="X30:Z30"/>
    <mergeCell ref="AD31:AJ31"/>
    <mergeCell ref="AA30:AC30"/>
    <mergeCell ref="AD30:AJ30"/>
    <mergeCell ref="X31:Z31"/>
    <mergeCell ref="AA31:AC31"/>
    <mergeCell ref="B34:K34"/>
    <mergeCell ref="L33:N33"/>
    <mergeCell ref="AA29:AC29"/>
    <mergeCell ref="AD29:AJ29"/>
    <mergeCell ref="B29:K29"/>
    <mergeCell ref="L29:N29"/>
    <mergeCell ref="O29:Q29"/>
    <mergeCell ref="R29:S29"/>
    <mergeCell ref="T29:U29"/>
    <mergeCell ref="V29:W29"/>
    <mergeCell ref="X29:Z29"/>
    <mergeCell ref="L34:N34"/>
    <mergeCell ref="O34:Q34"/>
    <mergeCell ref="R34:S34"/>
    <mergeCell ref="T34:U34"/>
    <mergeCell ref="V34:W34"/>
    <mergeCell ref="AD33:AJ33"/>
    <mergeCell ref="B33:K33"/>
    <mergeCell ref="O33:Q33"/>
    <mergeCell ref="R33:S33"/>
    <mergeCell ref="T33:U33"/>
    <mergeCell ref="V33:W33"/>
    <mergeCell ref="X33:Z33"/>
    <mergeCell ref="AA33:AC33"/>
    <mergeCell ref="T17:U17"/>
    <mergeCell ref="V17:W17"/>
    <mergeCell ref="B28:K28"/>
    <mergeCell ref="AD18:AJ18"/>
    <mergeCell ref="O18:Q18"/>
    <mergeCell ref="R18:S18"/>
    <mergeCell ref="T18:U18"/>
    <mergeCell ref="V18:W18"/>
    <mergeCell ref="X18:Z18"/>
    <mergeCell ref="AA18:AC18"/>
    <mergeCell ref="X28:Z28"/>
    <mergeCell ref="AA28:AC28"/>
    <mergeCell ref="AD28:AJ28"/>
    <mergeCell ref="AA17:AC17"/>
    <mergeCell ref="AD17:AJ17"/>
    <mergeCell ref="AD27:AJ27"/>
    <mergeCell ref="AA22:AC22"/>
    <mergeCell ref="AD22:AJ22"/>
    <mergeCell ref="X26:Z26"/>
    <mergeCell ref="AA26:AC26"/>
    <mergeCell ref="B27:K27"/>
    <mergeCell ref="L27:N27"/>
    <mergeCell ref="O27:Q27"/>
    <mergeCell ref="R27:S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34"/>
  <sheetViews>
    <sheetView zoomScale="50" zoomScaleNormal="50" workbookViewId="0">
      <selection activeCell="AI1" activeCellId="1" sqref="AI1:AR1 AI1:AR1"/>
    </sheetView>
  </sheetViews>
  <sheetFormatPr defaultColWidth="9.140625" defaultRowHeight="15" x14ac:dyDescent="0.25"/>
  <cols>
    <col min="1" max="1" width="17.7109375" style="36" customWidth="1"/>
    <col min="2" max="6" width="5.7109375" style="36" customWidth="1"/>
    <col min="7" max="8" width="6.28515625" style="36" customWidth="1"/>
    <col min="9" max="10" width="5.7109375" style="36" customWidth="1"/>
    <col min="11" max="11" width="6.42578125" style="36" customWidth="1"/>
    <col min="12" max="17" width="5.7109375" style="36" customWidth="1"/>
    <col min="18" max="18" width="7" style="36" customWidth="1"/>
    <col min="19" max="95" width="5.7109375" style="36" customWidth="1"/>
    <col min="96" max="96" width="7.42578125" style="36" customWidth="1"/>
    <col min="97" max="97" width="8" style="36" customWidth="1"/>
    <col min="98" max="98" width="7.42578125" style="36" customWidth="1"/>
    <col min="99" max="100" width="8.5703125" style="36" customWidth="1"/>
    <col min="101" max="111" width="5.7109375" style="36" customWidth="1"/>
    <col min="112" max="16384" width="9.140625" style="36"/>
  </cols>
  <sheetData>
    <row r="1" spans="1:112" ht="150" customHeight="1" thickBot="1" x14ac:dyDescent="0.4">
      <c r="D1" s="158" t="s">
        <v>110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90"/>
      <c r="AA1" s="90"/>
      <c r="AB1" s="90"/>
      <c r="AC1" s="90"/>
      <c r="AD1" s="90"/>
      <c r="AE1" s="90"/>
      <c r="AF1" s="90"/>
      <c r="AI1" s="187" t="s">
        <v>111</v>
      </c>
      <c r="AJ1" s="187"/>
      <c r="AK1" s="187"/>
      <c r="AL1" s="187"/>
      <c r="AM1" s="187"/>
      <c r="AN1" s="187"/>
      <c r="AO1" s="187"/>
      <c r="AP1" s="187"/>
      <c r="AQ1" s="187"/>
      <c r="AR1" s="187"/>
    </row>
    <row r="2" spans="1:112" s="38" customFormat="1" ht="20.100000000000001" customHeight="1" thickBot="1" x14ac:dyDescent="0.3">
      <c r="A2" s="198" t="s">
        <v>0</v>
      </c>
      <c r="B2" s="155" t="s">
        <v>80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  <c r="U2" s="155" t="s">
        <v>98</v>
      </c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5" t="s">
        <v>99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7"/>
      <c r="BL2" s="155" t="s">
        <v>100</v>
      </c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80" t="s">
        <v>101</v>
      </c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0"/>
      <c r="DE2" s="53"/>
      <c r="DF2" s="53"/>
    </row>
    <row r="3" spans="1:112" s="38" customFormat="1" ht="20.100000000000001" customHeight="1" thickBot="1" x14ac:dyDescent="0.3">
      <c r="A3" s="146"/>
      <c r="B3" s="141">
        <v>23</v>
      </c>
      <c r="C3" s="142"/>
      <c r="D3" s="141">
        <v>24</v>
      </c>
      <c r="E3" s="142"/>
      <c r="F3" s="142"/>
      <c r="G3" s="142"/>
      <c r="H3" s="142"/>
      <c r="I3" s="141">
        <v>25</v>
      </c>
      <c r="J3" s="142"/>
      <c r="K3" s="142"/>
      <c r="L3" s="142"/>
      <c r="M3" s="142"/>
      <c r="N3" s="141">
        <v>26</v>
      </c>
      <c r="O3" s="142"/>
      <c r="P3" s="142"/>
      <c r="Q3" s="142"/>
      <c r="R3" s="142"/>
      <c r="S3" s="141">
        <v>27</v>
      </c>
      <c r="T3" s="142"/>
      <c r="U3" s="142"/>
      <c r="V3" s="142"/>
      <c r="W3" s="143"/>
      <c r="X3" s="141">
        <v>28</v>
      </c>
      <c r="Y3" s="142"/>
      <c r="Z3" s="142"/>
      <c r="AA3" s="142"/>
      <c r="AB3" s="143"/>
      <c r="AC3" s="141">
        <v>29</v>
      </c>
      <c r="AD3" s="142"/>
      <c r="AE3" s="142"/>
      <c r="AF3" s="142"/>
      <c r="AG3" s="143"/>
      <c r="AH3" s="141">
        <v>30</v>
      </c>
      <c r="AI3" s="142"/>
      <c r="AJ3" s="142"/>
      <c r="AK3" s="142"/>
      <c r="AL3" s="143"/>
      <c r="AM3" s="141">
        <v>31</v>
      </c>
      <c r="AN3" s="142"/>
      <c r="AO3" s="142"/>
      <c r="AP3" s="142"/>
      <c r="AQ3" s="143"/>
      <c r="AR3" s="141">
        <v>32</v>
      </c>
      <c r="AS3" s="142"/>
      <c r="AT3" s="142"/>
      <c r="AU3" s="142"/>
      <c r="AV3" s="143"/>
      <c r="AW3" s="141">
        <v>33</v>
      </c>
      <c r="AX3" s="142"/>
      <c r="AY3" s="142"/>
      <c r="AZ3" s="142"/>
      <c r="BA3" s="143"/>
      <c r="BB3" s="141">
        <v>34</v>
      </c>
      <c r="BC3" s="142"/>
      <c r="BD3" s="142"/>
      <c r="BE3" s="142"/>
      <c r="BF3" s="143"/>
      <c r="BG3" s="141">
        <v>35</v>
      </c>
      <c r="BH3" s="142"/>
      <c r="BI3" s="142"/>
      <c r="BJ3" s="142"/>
      <c r="BK3" s="143"/>
      <c r="BL3" s="141">
        <v>36</v>
      </c>
      <c r="BM3" s="142"/>
      <c r="BN3" s="142"/>
      <c r="BO3" s="142"/>
      <c r="BP3" s="143"/>
      <c r="BQ3" s="141">
        <v>37</v>
      </c>
      <c r="BR3" s="142"/>
      <c r="BS3" s="142"/>
      <c r="BT3" s="142"/>
      <c r="BU3" s="143"/>
      <c r="BV3" s="138">
        <v>38</v>
      </c>
      <c r="BW3" s="139"/>
      <c r="BX3" s="139"/>
      <c r="BY3" s="139"/>
      <c r="BZ3" s="140"/>
      <c r="CA3" s="138">
        <v>39</v>
      </c>
      <c r="CB3" s="139"/>
      <c r="CC3" s="139"/>
      <c r="CD3" s="139"/>
      <c r="CE3" s="140"/>
      <c r="CF3" s="138">
        <v>40</v>
      </c>
      <c r="CG3" s="139"/>
      <c r="CH3" s="139"/>
      <c r="CI3" s="139"/>
      <c r="CJ3" s="140"/>
      <c r="CK3" s="135">
        <v>41</v>
      </c>
      <c r="CL3" s="136"/>
      <c r="CM3" s="136"/>
      <c r="CN3" s="136"/>
      <c r="CO3" s="137"/>
      <c r="CP3" s="138">
        <v>42</v>
      </c>
      <c r="CQ3" s="139"/>
      <c r="CR3" s="139"/>
      <c r="CS3" s="139"/>
      <c r="CT3" s="140"/>
      <c r="CU3" s="141">
        <v>43</v>
      </c>
      <c r="CV3" s="142"/>
      <c r="CW3" s="142"/>
      <c r="CX3" s="142"/>
      <c r="CY3" s="143"/>
      <c r="CZ3" s="141">
        <v>44</v>
      </c>
      <c r="DA3" s="142"/>
      <c r="DB3" s="142"/>
      <c r="DC3" s="142"/>
      <c r="DD3" s="143"/>
      <c r="DE3" s="181"/>
      <c r="DF3" s="181"/>
      <c r="DG3" s="58"/>
    </row>
    <row r="4" spans="1:112" s="38" customFormat="1" ht="20.100000000000001" customHeight="1" x14ac:dyDescent="0.25">
      <c r="A4" s="146"/>
      <c r="B4" s="1">
        <v>2</v>
      </c>
      <c r="C4" s="2">
        <v>3</v>
      </c>
      <c r="D4" s="3">
        <v>6</v>
      </c>
      <c r="E4" s="3">
        <v>7</v>
      </c>
      <c r="F4" s="3">
        <v>8</v>
      </c>
      <c r="G4" s="3">
        <v>9</v>
      </c>
      <c r="H4" s="3">
        <v>10</v>
      </c>
      <c r="I4" s="3">
        <v>13</v>
      </c>
      <c r="J4" s="3">
        <v>14</v>
      </c>
      <c r="K4" s="4">
        <v>15</v>
      </c>
      <c r="L4" s="4">
        <v>16</v>
      </c>
      <c r="M4" s="5">
        <v>17</v>
      </c>
      <c r="N4" s="3">
        <v>20</v>
      </c>
      <c r="O4" s="4">
        <v>21</v>
      </c>
      <c r="P4" s="4">
        <v>22</v>
      </c>
      <c r="Q4" s="4">
        <v>23</v>
      </c>
      <c r="R4" s="5">
        <v>24</v>
      </c>
      <c r="S4" s="1">
        <v>27</v>
      </c>
      <c r="T4" s="6">
        <v>28</v>
      </c>
      <c r="U4" s="6">
        <v>1</v>
      </c>
      <c r="V4" s="6">
        <v>2</v>
      </c>
      <c r="W4" s="7">
        <v>3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13</v>
      </c>
      <c r="AD4" s="3">
        <v>14</v>
      </c>
      <c r="AE4" s="4">
        <v>15</v>
      </c>
      <c r="AF4" s="4">
        <v>16</v>
      </c>
      <c r="AG4" s="5">
        <v>17</v>
      </c>
      <c r="AH4" s="3">
        <v>20</v>
      </c>
      <c r="AI4" s="4">
        <v>21</v>
      </c>
      <c r="AJ4" s="4">
        <v>22</v>
      </c>
      <c r="AK4" s="4">
        <v>23</v>
      </c>
      <c r="AL4" s="5">
        <v>24</v>
      </c>
      <c r="AM4" s="1">
        <v>27</v>
      </c>
      <c r="AN4" s="6">
        <v>28</v>
      </c>
      <c r="AO4" s="6">
        <v>29</v>
      </c>
      <c r="AP4" s="6">
        <v>30</v>
      </c>
      <c r="AQ4" s="7">
        <v>31</v>
      </c>
      <c r="AR4" s="1">
        <v>3</v>
      </c>
      <c r="AS4" s="6">
        <v>4</v>
      </c>
      <c r="AT4" s="6">
        <v>5</v>
      </c>
      <c r="AU4" s="6">
        <v>6</v>
      </c>
      <c r="AV4" s="7">
        <v>7</v>
      </c>
      <c r="AW4" s="1">
        <v>10</v>
      </c>
      <c r="AX4" s="6">
        <v>11</v>
      </c>
      <c r="AY4" s="6">
        <v>12</v>
      </c>
      <c r="AZ4" s="6">
        <v>13</v>
      </c>
      <c r="BA4" s="7">
        <v>14</v>
      </c>
      <c r="BB4" s="1">
        <v>17</v>
      </c>
      <c r="BC4" s="6">
        <v>18</v>
      </c>
      <c r="BD4" s="6">
        <v>19</v>
      </c>
      <c r="BE4" s="6">
        <v>20</v>
      </c>
      <c r="BF4" s="7">
        <v>21</v>
      </c>
      <c r="BG4" s="1">
        <v>24</v>
      </c>
      <c r="BH4" s="6">
        <v>25</v>
      </c>
      <c r="BI4" s="6">
        <v>26</v>
      </c>
      <c r="BJ4" s="6">
        <v>27</v>
      </c>
      <c r="BK4" s="7">
        <v>28</v>
      </c>
      <c r="BL4" s="1">
        <v>1</v>
      </c>
      <c r="BM4" s="6">
        <v>2</v>
      </c>
      <c r="BN4" s="6">
        <v>3</v>
      </c>
      <c r="BO4" s="6">
        <v>4</v>
      </c>
      <c r="BP4" s="7">
        <v>5</v>
      </c>
      <c r="BQ4" s="3">
        <v>8</v>
      </c>
      <c r="BR4" s="4">
        <v>9</v>
      </c>
      <c r="BS4" s="4">
        <v>10</v>
      </c>
      <c r="BT4" s="4">
        <v>11</v>
      </c>
      <c r="BU4" s="8">
        <v>12</v>
      </c>
      <c r="BV4" s="1">
        <v>15</v>
      </c>
      <c r="BW4" s="6">
        <v>16</v>
      </c>
      <c r="BX4" s="6">
        <v>17</v>
      </c>
      <c r="BY4" s="2">
        <v>18</v>
      </c>
      <c r="BZ4" s="9">
        <v>19</v>
      </c>
      <c r="CA4" s="10">
        <v>22</v>
      </c>
      <c r="CB4" s="11">
        <v>23</v>
      </c>
      <c r="CC4" s="11">
        <v>24</v>
      </c>
      <c r="CD4" s="11">
        <v>25</v>
      </c>
      <c r="CE4" s="9">
        <v>26</v>
      </c>
      <c r="CF4" s="10">
        <v>29</v>
      </c>
      <c r="CG4" s="11">
        <v>30</v>
      </c>
      <c r="CH4" s="11">
        <v>31</v>
      </c>
      <c r="CI4" s="11">
        <v>1</v>
      </c>
      <c r="CJ4" s="12">
        <v>2</v>
      </c>
      <c r="CK4" s="1">
        <v>5</v>
      </c>
      <c r="CL4" s="6">
        <v>6</v>
      </c>
      <c r="CM4" s="6">
        <v>7</v>
      </c>
      <c r="CN4" s="6">
        <v>8</v>
      </c>
      <c r="CO4" s="2">
        <v>9</v>
      </c>
      <c r="CP4" s="1">
        <v>12</v>
      </c>
      <c r="CQ4" s="6">
        <v>13</v>
      </c>
      <c r="CR4" s="57">
        <v>14</v>
      </c>
      <c r="CS4" s="26">
        <v>15</v>
      </c>
      <c r="CT4" s="27">
        <v>16</v>
      </c>
      <c r="CU4" s="17">
        <v>19</v>
      </c>
      <c r="CV4" s="18">
        <v>20</v>
      </c>
      <c r="CW4" s="20">
        <v>21</v>
      </c>
      <c r="CX4" s="31">
        <v>22</v>
      </c>
      <c r="CY4" s="20">
        <v>23</v>
      </c>
      <c r="CZ4" s="21">
        <v>26</v>
      </c>
      <c r="DA4" s="19">
        <v>27</v>
      </c>
      <c r="DB4" s="19">
        <v>28</v>
      </c>
      <c r="DC4" s="19">
        <v>29</v>
      </c>
      <c r="DD4" s="20">
        <v>30</v>
      </c>
      <c r="DE4" s="51"/>
      <c r="DF4" s="51"/>
      <c r="DG4" s="51"/>
    </row>
    <row r="5" spans="1:112" s="38" customFormat="1" ht="20.100000000000001" customHeight="1" thickBot="1" x14ac:dyDescent="0.3">
      <c r="A5" s="147"/>
      <c r="B5" s="13" t="s">
        <v>2</v>
      </c>
      <c r="C5" s="14" t="s">
        <v>3</v>
      </c>
      <c r="D5" s="13" t="s">
        <v>4</v>
      </c>
      <c r="E5" s="15" t="s">
        <v>5</v>
      </c>
      <c r="F5" s="15" t="s">
        <v>1</v>
      </c>
      <c r="G5" s="15" t="s">
        <v>2</v>
      </c>
      <c r="H5" s="14" t="s">
        <v>3</v>
      </c>
      <c r="I5" s="13" t="s">
        <v>4</v>
      </c>
      <c r="J5" s="15" t="s">
        <v>5</v>
      </c>
      <c r="K5" s="15" t="s">
        <v>1</v>
      </c>
      <c r="L5" s="15" t="s">
        <v>2</v>
      </c>
      <c r="M5" s="14" t="s">
        <v>3</v>
      </c>
      <c r="N5" s="13" t="s">
        <v>4</v>
      </c>
      <c r="O5" s="15" t="s">
        <v>5</v>
      </c>
      <c r="P5" s="15" t="s">
        <v>1</v>
      </c>
      <c r="Q5" s="15" t="s">
        <v>2</v>
      </c>
      <c r="R5" s="14" t="s">
        <v>3</v>
      </c>
      <c r="S5" s="13" t="s">
        <v>4</v>
      </c>
      <c r="T5" s="15" t="s">
        <v>5</v>
      </c>
      <c r="U5" s="15" t="s">
        <v>1</v>
      </c>
      <c r="V5" s="15" t="s">
        <v>2</v>
      </c>
      <c r="W5" s="16" t="s">
        <v>3</v>
      </c>
      <c r="X5" s="13" t="s">
        <v>4</v>
      </c>
      <c r="Y5" s="15" t="s">
        <v>5</v>
      </c>
      <c r="Z5" s="15" t="s">
        <v>1</v>
      </c>
      <c r="AA5" s="15" t="s">
        <v>2</v>
      </c>
      <c r="AB5" s="16" t="s">
        <v>3</v>
      </c>
      <c r="AC5" s="13" t="s">
        <v>4</v>
      </c>
      <c r="AD5" s="15" t="s">
        <v>5</v>
      </c>
      <c r="AE5" s="15" t="s">
        <v>1</v>
      </c>
      <c r="AF5" s="15" t="s">
        <v>2</v>
      </c>
      <c r="AG5" s="16" t="s">
        <v>3</v>
      </c>
      <c r="AH5" s="13" t="s">
        <v>4</v>
      </c>
      <c r="AI5" s="15" t="s">
        <v>5</v>
      </c>
      <c r="AJ5" s="15" t="s">
        <v>1</v>
      </c>
      <c r="AK5" s="15" t="s">
        <v>2</v>
      </c>
      <c r="AL5" s="16" t="s">
        <v>3</v>
      </c>
      <c r="AM5" s="13" t="s">
        <v>4</v>
      </c>
      <c r="AN5" s="15" t="s">
        <v>5</v>
      </c>
      <c r="AO5" s="15" t="s">
        <v>1</v>
      </c>
      <c r="AP5" s="15" t="s">
        <v>2</v>
      </c>
      <c r="AQ5" s="16" t="s">
        <v>3</v>
      </c>
      <c r="AR5" s="13" t="s">
        <v>4</v>
      </c>
      <c r="AS5" s="15" t="s">
        <v>5</v>
      </c>
      <c r="AT5" s="15" t="s">
        <v>1</v>
      </c>
      <c r="AU5" s="15" t="s">
        <v>2</v>
      </c>
      <c r="AV5" s="16" t="s">
        <v>3</v>
      </c>
      <c r="AW5" s="13" t="s">
        <v>4</v>
      </c>
      <c r="AX5" s="15" t="s">
        <v>5</v>
      </c>
      <c r="AY5" s="15" t="s">
        <v>1</v>
      </c>
      <c r="AZ5" s="15" t="s">
        <v>2</v>
      </c>
      <c r="BA5" s="16" t="s">
        <v>3</v>
      </c>
      <c r="BB5" s="13" t="s">
        <v>4</v>
      </c>
      <c r="BC5" s="15" t="s">
        <v>5</v>
      </c>
      <c r="BD5" s="15" t="s">
        <v>1</v>
      </c>
      <c r="BE5" s="15" t="s">
        <v>2</v>
      </c>
      <c r="BF5" s="16" t="s">
        <v>3</v>
      </c>
      <c r="BG5" s="13" t="s">
        <v>4</v>
      </c>
      <c r="BH5" s="15" t="s">
        <v>5</v>
      </c>
      <c r="BI5" s="15" t="s">
        <v>1</v>
      </c>
      <c r="BJ5" s="15" t="s">
        <v>2</v>
      </c>
      <c r="BK5" s="16" t="s">
        <v>3</v>
      </c>
      <c r="BL5" s="13" t="s">
        <v>4</v>
      </c>
      <c r="BM5" s="15" t="s">
        <v>5</v>
      </c>
      <c r="BN5" s="15" t="s">
        <v>1</v>
      </c>
      <c r="BO5" s="15" t="s">
        <v>2</v>
      </c>
      <c r="BP5" s="16" t="s">
        <v>3</v>
      </c>
      <c r="BQ5" s="13" t="s">
        <v>4</v>
      </c>
      <c r="BR5" s="15" t="s">
        <v>5</v>
      </c>
      <c r="BS5" s="15" t="s">
        <v>1</v>
      </c>
      <c r="BT5" s="15" t="s">
        <v>2</v>
      </c>
      <c r="BU5" s="16" t="s">
        <v>3</v>
      </c>
      <c r="BV5" s="13" t="s">
        <v>4</v>
      </c>
      <c r="BW5" s="15" t="s">
        <v>5</v>
      </c>
      <c r="BX5" s="15" t="s">
        <v>1</v>
      </c>
      <c r="BY5" s="14" t="s">
        <v>2</v>
      </c>
      <c r="BZ5" s="16" t="s">
        <v>3</v>
      </c>
      <c r="CA5" s="13" t="s">
        <v>4</v>
      </c>
      <c r="CB5" s="15" t="s">
        <v>5</v>
      </c>
      <c r="CC5" s="15" t="s">
        <v>1</v>
      </c>
      <c r="CD5" s="15" t="s">
        <v>2</v>
      </c>
      <c r="CE5" s="16" t="s">
        <v>3</v>
      </c>
      <c r="CF5" s="13" t="s">
        <v>4</v>
      </c>
      <c r="CG5" s="15" t="s">
        <v>5</v>
      </c>
      <c r="CH5" s="15" t="s">
        <v>1</v>
      </c>
      <c r="CI5" s="15" t="s">
        <v>2</v>
      </c>
      <c r="CJ5" s="14" t="s">
        <v>3</v>
      </c>
      <c r="CK5" s="13" t="s">
        <v>4</v>
      </c>
      <c r="CL5" s="15" t="s">
        <v>5</v>
      </c>
      <c r="CM5" s="15" t="s">
        <v>1</v>
      </c>
      <c r="CN5" s="15" t="s">
        <v>2</v>
      </c>
      <c r="CO5" s="14" t="s">
        <v>3</v>
      </c>
      <c r="CP5" s="13" t="s">
        <v>4</v>
      </c>
      <c r="CQ5" s="15" t="s">
        <v>5</v>
      </c>
      <c r="CR5" s="29" t="s">
        <v>1</v>
      </c>
      <c r="CS5" s="30" t="s">
        <v>2</v>
      </c>
      <c r="CT5" s="29" t="s">
        <v>3</v>
      </c>
      <c r="CU5" s="35" t="s">
        <v>4</v>
      </c>
      <c r="CV5" s="22" t="s">
        <v>5</v>
      </c>
      <c r="CW5" s="23" t="s">
        <v>1</v>
      </c>
      <c r="CX5" s="32" t="s">
        <v>2</v>
      </c>
      <c r="CY5" s="23" t="s">
        <v>3</v>
      </c>
      <c r="CZ5" s="54" t="s">
        <v>4</v>
      </c>
      <c r="DA5" s="55" t="s">
        <v>5</v>
      </c>
      <c r="DB5" s="55" t="s">
        <v>1</v>
      </c>
      <c r="DC5" s="55" t="s">
        <v>2</v>
      </c>
      <c r="DD5" s="56" t="s">
        <v>3</v>
      </c>
      <c r="DE5" s="52"/>
      <c r="DF5" s="52"/>
      <c r="DG5" s="52"/>
    </row>
    <row r="6" spans="1:112" ht="50.25" customHeight="1" thickBot="1" x14ac:dyDescent="0.3">
      <c r="A6" s="67">
        <v>1</v>
      </c>
      <c r="B6" s="164" t="s">
        <v>75</v>
      </c>
      <c r="C6" s="165"/>
      <c r="D6" s="165"/>
      <c r="E6" s="165"/>
      <c r="F6" s="165"/>
      <c r="G6" s="165"/>
      <c r="H6" s="165"/>
      <c r="I6" s="165"/>
      <c r="J6" s="165"/>
      <c r="K6" s="166"/>
      <c r="L6" s="161" t="s">
        <v>79</v>
      </c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1" t="s">
        <v>27</v>
      </c>
      <c r="Y6" s="162"/>
      <c r="Z6" s="162"/>
      <c r="AA6" s="162"/>
      <c r="AB6" s="162"/>
      <c r="AC6" s="162"/>
      <c r="AD6" s="162"/>
      <c r="AE6" s="162"/>
      <c r="AF6" s="163"/>
      <c r="AG6" s="161" t="s">
        <v>52</v>
      </c>
      <c r="AH6" s="162"/>
      <c r="AI6" s="162"/>
      <c r="AJ6" s="162"/>
      <c r="AK6" s="162"/>
      <c r="AL6" s="162"/>
      <c r="AM6" s="162"/>
      <c r="AN6" s="162"/>
      <c r="AO6" s="162"/>
      <c r="AP6" s="163"/>
      <c r="AQ6" s="161" t="s">
        <v>22</v>
      </c>
      <c r="AR6" s="162"/>
      <c r="AS6" s="162"/>
      <c r="AT6" s="162"/>
      <c r="AU6" s="162"/>
      <c r="AV6" s="162"/>
      <c r="AW6" s="162"/>
      <c r="AX6" s="162"/>
      <c r="AY6" s="162"/>
      <c r="AZ6" s="163"/>
      <c r="BA6" s="183" t="s">
        <v>18</v>
      </c>
      <c r="BB6" s="184"/>
      <c r="BC6" s="184"/>
      <c r="BD6" s="184"/>
      <c r="BE6" s="184"/>
      <c r="BF6" s="184"/>
      <c r="BG6" s="184"/>
      <c r="BH6" s="185"/>
      <c r="BI6" s="161" t="s">
        <v>20</v>
      </c>
      <c r="BJ6" s="162"/>
      <c r="BK6" s="162"/>
      <c r="BL6" s="162"/>
      <c r="BM6" s="162"/>
      <c r="BN6" s="162"/>
      <c r="BO6" s="162"/>
      <c r="BP6" s="163"/>
      <c r="BQ6" s="161" t="s">
        <v>19</v>
      </c>
      <c r="BR6" s="162"/>
      <c r="BS6" s="162"/>
      <c r="BT6" s="162"/>
      <c r="BU6" s="162"/>
      <c r="BV6" s="162"/>
      <c r="BW6" s="162"/>
      <c r="BX6" s="163"/>
      <c r="BY6" s="161" t="s">
        <v>23</v>
      </c>
      <c r="BZ6" s="162"/>
      <c r="CA6" s="162"/>
      <c r="CB6" s="162"/>
      <c r="CC6" s="162"/>
      <c r="CD6" s="162"/>
      <c r="CE6" s="162"/>
      <c r="CF6" s="162"/>
      <c r="CG6" s="162"/>
      <c r="CH6" s="163"/>
      <c r="CI6" s="164" t="s">
        <v>54</v>
      </c>
      <c r="CJ6" s="165"/>
      <c r="CK6" s="165"/>
      <c r="CL6" s="165"/>
      <c r="CM6" s="165"/>
      <c r="CN6" s="165"/>
      <c r="CO6" s="165"/>
      <c r="CP6" s="165"/>
      <c r="CQ6" s="166"/>
      <c r="CR6" s="167" t="s">
        <v>48</v>
      </c>
      <c r="CS6" s="168"/>
      <c r="CT6" s="168"/>
      <c r="CU6" s="168"/>
      <c r="CV6" s="169"/>
      <c r="CW6" s="171" t="s">
        <v>49</v>
      </c>
      <c r="CX6" s="171"/>
      <c r="CY6" s="171"/>
      <c r="CZ6" s="171"/>
      <c r="DA6" s="171"/>
      <c r="DB6" s="171"/>
      <c r="DC6" s="171"/>
      <c r="DD6" s="172"/>
    </row>
    <row r="7" spans="1:112" ht="15" customHeight="1" x14ac:dyDescent="0.3"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182"/>
      <c r="CF7" s="182"/>
      <c r="CG7" s="182"/>
      <c r="CH7" s="182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</row>
    <row r="8" spans="1:112" ht="28.5" customHeight="1" x14ac:dyDescent="0.35">
      <c r="A8" s="37" t="s">
        <v>46</v>
      </c>
      <c r="B8" s="154" t="s">
        <v>47</v>
      </c>
      <c r="C8" s="154"/>
      <c r="D8" s="154"/>
      <c r="E8" s="154"/>
      <c r="F8" s="154"/>
      <c r="G8" s="154"/>
      <c r="H8" s="154"/>
      <c r="I8" s="154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</row>
    <row r="9" spans="1:112" ht="25.5" customHeight="1" x14ac:dyDescent="0.3"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</row>
    <row r="10" spans="1:112" ht="23.25" customHeight="1" x14ac:dyDescent="0.3">
      <c r="B10" s="148"/>
      <c r="C10" s="149"/>
      <c r="D10" s="149"/>
      <c r="E10" s="149"/>
      <c r="F10" s="149"/>
      <c r="G10" s="150"/>
      <c r="H10" s="197" t="s">
        <v>50</v>
      </c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151"/>
      <c r="AL10" s="152"/>
      <c r="AM10" s="152"/>
      <c r="AN10" s="152"/>
      <c r="AO10" s="152"/>
      <c r="AP10" s="153"/>
      <c r="AQ10" s="197" t="s">
        <v>102</v>
      </c>
      <c r="AR10" s="173"/>
      <c r="AS10" s="173"/>
      <c r="AT10" s="173"/>
      <c r="AU10" s="173"/>
      <c r="AV10" s="173"/>
      <c r="AW10" s="40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</row>
    <row r="11" spans="1:112" ht="27" customHeight="1" x14ac:dyDescent="0.3">
      <c r="B11" s="174"/>
      <c r="C11" s="149"/>
      <c r="D11" s="149"/>
      <c r="E11" s="149"/>
      <c r="F11" s="149"/>
      <c r="G11" s="150"/>
      <c r="H11" s="197" t="s">
        <v>48</v>
      </c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77"/>
      <c r="AL11" s="178"/>
      <c r="AM11" s="178"/>
      <c r="AN11" s="178"/>
      <c r="AO11" s="178"/>
      <c r="AP11" s="179"/>
      <c r="AQ11" s="197" t="s">
        <v>49</v>
      </c>
      <c r="AR11" s="173"/>
      <c r="AS11" s="173"/>
      <c r="AT11" s="173"/>
      <c r="AU11" s="40"/>
      <c r="AV11" s="41"/>
      <c r="AW11" s="41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</row>
    <row r="12" spans="1:112" ht="20.25" customHeight="1" x14ac:dyDescent="0.4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</row>
    <row r="13" spans="1:112" ht="15.75" customHeight="1" x14ac:dyDescent="0.3"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</row>
    <row r="14" spans="1:112" ht="42" customHeight="1" x14ac:dyDescent="0.3">
      <c r="B14" s="126" t="s">
        <v>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8" t="s">
        <v>7</v>
      </c>
      <c r="M14" s="127"/>
      <c r="N14" s="127"/>
      <c r="O14" s="128" t="s">
        <v>8</v>
      </c>
      <c r="P14" s="127"/>
      <c r="Q14" s="127"/>
      <c r="R14" s="128" t="s">
        <v>9</v>
      </c>
      <c r="S14" s="127"/>
      <c r="T14" s="128" t="s">
        <v>10</v>
      </c>
      <c r="U14" s="127"/>
      <c r="V14" s="127"/>
      <c r="W14" s="127"/>
      <c r="X14" s="128" t="s">
        <v>11</v>
      </c>
      <c r="Y14" s="127"/>
      <c r="Z14" s="127"/>
      <c r="AA14" s="128" t="s">
        <v>12</v>
      </c>
      <c r="AB14" s="127"/>
      <c r="AC14" s="127"/>
      <c r="AD14" s="126" t="s">
        <v>13</v>
      </c>
      <c r="AE14" s="127"/>
      <c r="AF14" s="127"/>
      <c r="AG14" s="127"/>
      <c r="AH14" s="127"/>
      <c r="AI14" s="127"/>
      <c r="AJ14" s="127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</row>
    <row r="15" spans="1:112" ht="20.100000000000001" customHeight="1" x14ac:dyDescent="0.3"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9">
        <v>1</v>
      </c>
      <c r="U15" s="127"/>
      <c r="V15" s="129">
        <v>2</v>
      </c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</row>
    <row r="16" spans="1:112" ht="20.100000000000001" customHeight="1" x14ac:dyDescent="0.25">
      <c r="B16" s="119" t="s">
        <v>14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98">
        <v>45</v>
      </c>
      <c r="M16" s="99"/>
      <c r="N16" s="99"/>
      <c r="O16" s="98">
        <v>8</v>
      </c>
      <c r="P16" s="99"/>
      <c r="Q16" s="99"/>
      <c r="R16" s="98">
        <v>1</v>
      </c>
      <c r="S16" s="99"/>
      <c r="T16" s="98">
        <v>8</v>
      </c>
      <c r="U16" s="99"/>
      <c r="V16" s="98"/>
      <c r="W16" s="99"/>
      <c r="X16" s="100">
        <f t="shared" ref="X16:X30" si="0">IF(AA16="залік",L16/O16,IF(AA16="ПК",(L16-4)/(O16-1),(L16-4)/O16))</f>
        <v>5.625</v>
      </c>
      <c r="Y16" s="99"/>
      <c r="Z16" s="99"/>
      <c r="AA16" s="98" t="s">
        <v>55</v>
      </c>
      <c r="AB16" s="99"/>
      <c r="AC16" s="99"/>
      <c r="AD16" s="98" t="s">
        <v>56</v>
      </c>
      <c r="AE16" s="99"/>
      <c r="AF16" s="99"/>
      <c r="AG16" s="99"/>
      <c r="AH16" s="99"/>
      <c r="AI16" s="99"/>
      <c r="AJ16" s="99"/>
    </row>
    <row r="17" spans="1:213" s="44" customFormat="1" ht="23.25" customHeight="1" x14ac:dyDescent="0.25">
      <c r="B17" s="125" t="s">
        <v>21</v>
      </c>
      <c r="C17" s="120"/>
      <c r="D17" s="120"/>
      <c r="E17" s="120"/>
      <c r="F17" s="120"/>
      <c r="G17" s="120"/>
      <c r="H17" s="120"/>
      <c r="I17" s="120"/>
      <c r="J17" s="120"/>
      <c r="K17" s="120"/>
      <c r="L17" s="98">
        <v>55</v>
      </c>
      <c r="M17" s="99"/>
      <c r="N17" s="99"/>
      <c r="O17" s="98">
        <v>11</v>
      </c>
      <c r="P17" s="99"/>
      <c r="Q17" s="99"/>
      <c r="R17" s="98">
        <v>1</v>
      </c>
      <c r="S17" s="99"/>
      <c r="T17" s="98">
        <v>11</v>
      </c>
      <c r="U17" s="99"/>
      <c r="V17" s="98"/>
      <c r="W17" s="99"/>
      <c r="X17" s="100">
        <f>IF(AA17="залік",L17/O17,IF(AA17="ПК",(L17-4)/(O17-1),(L17-4)/O17))</f>
        <v>5.0999999999999996</v>
      </c>
      <c r="Y17" s="99"/>
      <c r="Z17" s="99"/>
      <c r="AA17" s="98" t="s">
        <v>16</v>
      </c>
      <c r="AB17" s="99"/>
      <c r="AC17" s="99"/>
      <c r="AD17" s="98" t="s">
        <v>56</v>
      </c>
      <c r="AE17" s="99"/>
      <c r="AF17" s="99"/>
      <c r="AG17" s="99"/>
      <c r="AH17" s="99"/>
      <c r="AI17" s="99"/>
      <c r="AJ17" s="99"/>
    </row>
    <row r="18" spans="1:213" s="44" customFormat="1" ht="21.75" customHeight="1" x14ac:dyDescent="0.25">
      <c r="B18" s="125" t="s">
        <v>18</v>
      </c>
      <c r="C18" s="120"/>
      <c r="D18" s="120"/>
      <c r="E18" s="120"/>
      <c r="F18" s="120"/>
      <c r="G18" s="120"/>
      <c r="H18" s="120"/>
      <c r="I18" s="120"/>
      <c r="J18" s="120"/>
      <c r="K18" s="120"/>
      <c r="L18" s="98">
        <v>75</v>
      </c>
      <c r="M18" s="99"/>
      <c r="N18" s="99"/>
      <c r="O18" s="98">
        <v>16</v>
      </c>
      <c r="P18" s="99"/>
      <c r="Q18" s="99"/>
      <c r="R18" s="98" t="s">
        <v>15</v>
      </c>
      <c r="S18" s="99"/>
      <c r="T18" s="98">
        <v>8</v>
      </c>
      <c r="U18" s="99"/>
      <c r="V18" s="98">
        <v>8</v>
      </c>
      <c r="W18" s="99"/>
      <c r="X18" s="100">
        <f>IF(AA18="залік",L18/O18,IF(AA18="ПК",(L18-4)/(O18-1),(L18-4)/O18))</f>
        <v>4.7333333333333334</v>
      </c>
      <c r="Y18" s="99"/>
      <c r="Z18" s="99"/>
      <c r="AA18" s="98" t="s">
        <v>16</v>
      </c>
      <c r="AB18" s="99"/>
      <c r="AC18" s="99"/>
      <c r="AD18" s="98" t="s">
        <v>56</v>
      </c>
      <c r="AE18" s="99"/>
      <c r="AF18" s="99"/>
      <c r="AG18" s="99"/>
      <c r="AH18" s="99"/>
      <c r="AI18" s="99"/>
      <c r="AJ18" s="99"/>
    </row>
    <row r="19" spans="1:213" ht="20.100000000000001" customHeight="1" x14ac:dyDescent="0.25">
      <c r="B19" s="125" t="s">
        <v>19</v>
      </c>
      <c r="C19" s="120"/>
      <c r="D19" s="120"/>
      <c r="E19" s="120"/>
      <c r="F19" s="120"/>
      <c r="G19" s="120"/>
      <c r="H19" s="120"/>
      <c r="I19" s="120"/>
      <c r="J19" s="120"/>
      <c r="K19" s="120"/>
      <c r="L19" s="98">
        <v>75</v>
      </c>
      <c r="M19" s="99"/>
      <c r="N19" s="99"/>
      <c r="O19" s="98">
        <v>16</v>
      </c>
      <c r="P19" s="99"/>
      <c r="Q19" s="99"/>
      <c r="R19" s="98" t="s">
        <v>15</v>
      </c>
      <c r="S19" s="99"/>
      <c r="T19" s="98">
        <v>8</v>
      </c>
      <c r="U19" s="99"/>
      <c r="V19" s="98">
        <f t="shared" ref="V19" si="1">O19-T19</f>
        <v>8</v>
      </c>
      <c r="W19" s="99"/>
      <c r="X19" s="100">
        <f t="shared" si="0"/>
        <v>4.7333333333333334</v>
      </c>
      <c r="Y19" s="99"/>
      <c r="Z19" s="99"/>
      <c r="AA19" s="98" t="s">
        <v>16</v>
      </c>
      <c r="AB19" s="99"/>
      <c r="AC19" s="99"/>
      <c r="AD19" s="98" t="s">
        <v>56</v>
      </c>
      <c r="AE19" s="99"/>
      <c r="AF19" s="99"/>
      <c r="AG19" s="99"/>
      <c r="AH19" s="99"/>
      <c r="AI19" s="99"/>
      <c r="AJ19" s="99"/>
    </row>
    <row r="20" spans="1:213" ht="20.100000000000001" customHeight="1" x14ac:dyDescent="0.25">
      <c r="B20" s="125" t="s">
        <v>20</v>
      </c>
      <c r="C20" s="120"/>
      <c r="D20" s="120"/>
      <c r="E20" s="120"/>
      <c r="F20" s="120"/>
      <c r="G20" s="120"/>
      <c r="H20" s="120"/>
      <c r="I20" s="120"/>
      <c r="J20" s="120"/>
      <c r="K20" s="120"/>
      <c r="L20" s="98">
        <v>75</v>
      </c>
      <c r="M20" s="99"/>
      <c r="N20" s="99"/>
      <c r="O20" s="98">
        <v>16</v>
      </c>
      <c r="P20" s="99"/>
      <c r="Q20" s="99"/>
      <c r="R20" s="98" t="s">
        <v>15</v>
      </c>
      <c r="S20" s="99"/>
      <c r="T20" s="98">
        <v>8</v>
      </c>
      <c r="U20" s="99"/>
      <c r="V20" s="98">
        <v>8</v>
      </c>
      <c r="W20" s="99"/>
      <c r="X20" s="100">
        <f t="shared" si="0"/>
        <v>4.7333333333333334</v>
      </c>
      <c r="Y20" s="99"/>
      <c r="Z20" s="99"/>
      <c r="AA20" s="98" t="s">
        <v>16</v>
      </c>
      <c r="AB20" s="99"/>
      <c r="AC20" s="99"/>
      <c r="AD20" s="98" t="s">
        <v>56</v>
      </c>
      <c r="AE20" s="99"/>
      <c r="AF20" s="99"/>
      <c r="AG20" s="99"/>
      <c r="AH20" s="99"/>
      <c r="AI20" s="99"/>
      <c r="AJ20" s="99"/>
    </row>
    <row r="21" spans="1:213" s="48" customFormat="1" ht="20.100000000000001" customHeight="1" x14ac:dyDescent="0.25">
      <c r="A21" s="36"/>
      <c r="B21" s="119" t="s">
        <v>22</v>
      </c>
      <c r="C21" s="120"/>
      <c r="D21" s="120"/>
      <c r="E21" s="120"/>
      <c r="F21" s="120"/>
      <c r="G21" s="120"/>
      <c r="H21" s="120"/>
      <c r="I21" s="120"/>
      <c r="J21" s="120"/>
      <c r="K21" s="120"/>
      <c r="L21" s="98">
        <v>105</v>
      </c>
      <c r="M21" s="99"/>
      <c r="N21" s="99"/>
      <c r="O21" s="98">
        <v>22</v>
      </c>
      <c r="P21" s="99"/>
      <c r="Q21" s="99"/>
      <c r="R21" s="98" t="s">
        <v>15</v>
      </c>
      <c r="S21" s="99"/>
      <c r="T21" s="98">
        <v>12</v>
      </c>
      <c r="U21" s="99"/>
      <c r="V21" s="98">
        <v>10</v>
      </c>
      <c r="W21" s="99"/>
      <c r="X21" s="100">
        <f t="shared" si="0"/>
        <v>4.8095238095238093</v>
      </c>
      <c r="Y21" s="99"/>
      <c r="Z21" s="99"/>
      <c r="AA21" s="98" t="s">
        <v>16</v>
      </c>
      <c r="AB21" s="99"/>
      <c r="AC21" s="99"/>
      <c r="AD21" s="98" t="s">
        <v>56</v>
      </c>
      <c r="AE21" s="99"/>
      <c r="AF21" s="99"/>
      <c r="AG21" s="99"/>
      <c r="AH21" s="99"/>
      <c r="AI21" s="99"/>
      <c r="AJ21" s="9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</row>
    <row r="22" spans="1:213" s="48" customFormat="1" ht="42" customHeight="1" x14ac:dyDescent="0.3">
      <c r="A22" s="36"/>
      <c r="B22" s="119" t="s">
        <v>52</v>
      </c>
      <c r="C22" s="134"/>
      <c r="D22" s="134"/>
      <c r="E22" s="134"/>
      <c r="F22" s="134"/>
      <c r="G22" s="134"/>
      <c r="H22" s="134"/>
      <c r="I22" s="134"/>
      <c r="J22" s="134"/>
      <c r="K22" s="134"/>
      <c r="L22" s="94">
        <v>50</v>
      </c>
      <c r="M22" s="95"/>
      <c r="N22" s="95"/>
      <c r="O22" s="94">
        <v>10</v>
      </c>
      <c r="P22" s="95"/>
      <c r="Q22" s="95"/>
      <c r="R22" s="94">
        <v>2</v>
      </c>
      <c r="S22" s="95"/>
      <c r="T22" s="94"/>
      <c r="U22" s="95"/>
      <c r="V22" s="94">
        <f>O22-T22</f>
        <v>10</v>
      </c>
      <c r="W22" s="95"/>
      <c r="X22" s="133">
        <f>IF(AA22="залік",L22/O22,IF(AA22="ПК",(L22-4)/(O22-1),(L22-4)/O22))</f>
        <v>5</v>
      </c>
      <c r="Y22" s="95"/>
      <c r="Z22" s="95"/>
      <c r="AA22" s="94" t="s">
        <v>55</v>
      </c>
      <c r="AB22" s="95"/>
      <c r="AC22" s="95"/>
      <c r="AD22" s="94" t="s">
        <v>57</v>
      </c>
      <c r="AE22" s="95"/>
      <c r="AF22" s="95"/>
      <c r="AG22" s="95"/>
      <c r="AH22" s="95"/>
      <c r="AI22" s="95"/>
      <c r="AJ22" s="95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</row>
    <row r="23" spans="1:213" s="48" customFormat="1" ht="20.100000000000001" customHeight="1" x14ac:dyDescent="0.3">
      <c r="A23" s="36"/>
      <c r="B23" s="125" t="s">
        <v>79</v>
      </c>
      <c r="C23" s="120"/>
      <c r="D23" s="120"/>
      <c r="E23" s="120"/>
      <c r="F23" s="120"/>
      <c r="G23" s="120"/>
      <c r="H23" s="120"/>
      <c r="I23" s="120"/>
      <c r="J23" s="120"/>
      <c r="K23" s="120"/>
      <c r="L23" s="98">
        <v>60</v>
      </c>
      <c r="M23" s="99"/>
      <c r="N23" s="99"/>
      <c r="O23" s="98">
        <v>12</v>
      </c>
      <c r="P23" s="99"/>
      <c r="Q23" s="99"/>
      <c r="R23" s="98">
        <v>2</v>
      </c>
      <c r="S23" s="99"/>
      <c r="T23" s="98"/>
      <c r="U23" s="99"/>
      <c r="V23" s="98">
        <v>12</v>
      </c>
      <c r="W23" s="99"/>
      <c r="X23" s="100">
        <f>IF(AA23="залік",L23/O23,IF(AA23="ПК",(L23-4)/(O23-1),(L23-4)/O23))</f>
        <v>5</v>
      </c>
      <c r="Y23" s="99"/>
      <c r="Z23" s="99"/>
      <c r="AA23" s="98" t="s">
        <v>55</v>
      </c>
      <c r="AB23" s="99"/>
      <c r="AC23" s="99"/>
      <c r="AD23" s="98" t="s">
        <v>57</v>
      </c>
      <c r="AE23" s="99"/>
      <c r="AF23" s="99"/>
      <c r="AG23" s="99"/>
      <c r="AH23" s="99"/>
      <c r="AI23" s="99"/>
      <c r="AJ23" s="9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</row>
    <row r="24" spans="1:213" s="48" customFormat="1" ht="20.100000000000001" customHeight="1" x14ac:dyDescent="0.3">
      <c r="A24" s="36"/>
      <c r="B24" s="130" t="s">
        <v>27</v>
      </c>
      <c r="C24" s="131"/>
      <c r="D24" s="131"/>
      <c r="E24" s="131"/>
      <c r="F24" s="131"/>
      <c r="G24" s="131"/>
      <c r="H24" s="131"/>
      <c r="I24" s="131"/>
      <c r="J24" s="131"/>
      <c r="K24" s="132"/>
      <c r="L24" s="98">
        <v>45</v>
      </c>
      <c r="M24" s="99"/>
      <c r="N24" s="99"/>
      <c r="O24" s="98">
        <v>9</v>
      </c>
      <c r="P24" s="99"/>
      <c r="Q24" s="99"/>
      <c r="R24" s="98">
        <v>2</v>
      </c>
      <c r="S24" s="99"/>
      <c r="T24" s="98"/>
      <c r="U24" s="99"/>
      <c r="V24" s="98">
        <v>9</v>
      </c>
      <c r="W24" s="99"/>
      <c r="X24" s="100">
        <f t="shared" ref="X24" si="2">IF(AA24="залік",L24/O24,IF(AA24="ПК",(L24-4)/(O24-1),(L24-4)/O24))</f>
        <v>5</v>
      </c>
      <c r="Y24" s="99"/>
      <c r="Z24" s="99"/>
      <c r="AA24" s="186" t="s">
        <v>55</v>
      </c>
      <c r="AB24" s="104"/>
      <c r="AC24" s="105"/>
      <c r="AD24" s="186" t="s">
        <v>57</v>
      </c>
      <c r="AE24" s="104"/>
      <c r="AF24" s="104"/>
      <c r="AG24" s="104"/>
      <c r="AH24" s="104"/>
      <c r="AI24" s="104"/>
      <c r="AJ24" s="105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</row>
    <row r="25" spans="1:213" s="48" customFormat="1" ht="39" customHeight="1" x14ac:dyDescent="0.3">
      <c r="A25" s="36"/>
      <c r="B25" s="119" t="s">
        <v>23</v>
      </c>
      <c r="C25" s="120"/>
      <c r="D25" s="120"/>
      <c r="E25" s="120"/>
      <c r="F25" s="120"/>
      <c r="G25" s="120"/>
      <c r="H25" s="120"/>
      <c r="I25" s="120"/>
      <c r="J25" s="120"/>
      <c r="K25" s="120"/>
      <c r="L25" s="98">
        <v>45</v>
      </c>
      <c r="M25" s="99"/>
      <c r="N25" s="99"/>
      <c r="O25" s="98">
        <v>10</v>
      </c>
      <c r="P25" s="99"/>
      <c r="Q25" s="99"/>
      <c r="R25" s="98">
        <v>2</v>
      </c>
      <c r="S25" s="99"/>
      <c r="T25" s="98"/>
      <c r="U25" s="99"/>
      <c r="V25" s="98">
        <f t="shared" ref="V25" si="3">O25-T25</f>
        <v>10</v>
      </c>
      <c r="W25" s="99"/>
      <c r="X25" s="100">
        <f t="shared" ref="X25:X26" si="4">IF(AA25="залік",L25/O25,IF(AA25="ПК",(L25-4)/(O25-1),(L25-4)/O25))</f>
        <v>4.5</v>
      </c>
      <c r="Y25" s="99"/>
      <c r="Z25" s="99"/>
      <c r="AA25" s="186" t="s">
        <v>55</v>
      </c>
      <c r="AB25" s="104"/>
      <c r="AC25" s="105"/>
      <c r="AD25" s="98" t="s">
        <v>56</v>
      </c>
      <c r="AE25" s="99"/>
      <c r="AF25" s="99"/>
      <c r="AG25" s="99"/>
      <c r="AH25" s="99"/>
      <c r="AI25" s="99"/>
      <c r="AJ25" s="9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</row>
    <row r="26" spans="1:213" ht="21" customHeight="1" x14ac:dyDescent="0.3">
      <c r="B26" s="119" t="s">
        <v>54</v>
      </c>
      <c r="C26" s="120"/>
      <c r="D26" s="120"/>
      <c r="E26" s="120"/>
      <c r="F26" s="120"/>
      <c r="G26" s="120"/>
      <c r="H26" s="120"/>
      <c r="I26" s="120"/>
      <c r="J26" s="120"/>
      <c r="K26" s="120"/>
      <c r="L26" s="98">
        <v>45</v>
      </c>
      <c r="M26" s="99"/>
      <c r="N26" s="99"/>
      <c r="O26" s="98">
        <v>9</v>
      </c>
      <c r="P26" s="99"/>
      <c r="Q26" s="99"/>
      <c r="R26" s="98">
        <v>2</v>
      </c>
      <c r="S26" s="99"/>
      <c r="T26" s="98"/>
      <c r="U26" s="99"/>
      <c r="V26" s="98">
        <v>9</v>
      </c>
      <c r="W26" s="99"/>
      <c r="X26" s="100">
        <f t="shared" si="4"/>
        <v>5</v>
      </c>
      <c r="Y26" s="99"/>
      <c r="Z26" s="99"/>
      <c r="AA26" s="186" t="s">
        <v>55</v>
      </c>
      <c r="AB26" s="104"/>
      <c r="AC26" s="105"/>
      <c r="AD26" s="98" t="s">
        <v>56</v>
      </c>
      <c r="AE26" s="99"/>
      <c r="AF26" s="99"/>
      <c r="AG26" s="99"/>
      <c r="AH26" s="99"/>
      <c r="AI26" s="99"/>
      <c r="AJ26" s="99"/>
    </row>
    <row r="27" spans="1:213" ht="20.100000000000001" customHeight="1" x14ac:dyDescent="0.3">
      <c r="B27" s="96" t="s">
        <v>74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3">
        <v>45</v>
      </c>
      <c r="M27" s="102"/>
      <c r="N27" s="102"/>
      <c r="O27" s="103">
        <v>10</v>
      </c>
      <c r="P27" s="102"/>
      <c r="Q27" s="102"/>
      <c r="R27" s="103">
        <v>1</v>
      </c>
      <c r="S27" s="102"/>
      <c r="T27" s="103">
        <v>10</v>
      </c>
      <c r="U27" s="102"/>
      <c r="V27" s="103"/>
      <c r="W27" s="102"/>
      <c r="X27" s="101">
        <f>IF(AA27="залік",L27/O27,IF(AA27="ПК",(L27-4)/(O27-1),(L27-4)/O27))</f>
        <v>4.5</v>
      </c>
      <c r="Y27" s="102"/>
      <c r="Z27" s="102"/>
      <c r="AA27" s="103" t="s">
        <v>55</v>
      </c>
      <c r="AB27" s="102"/>
      <c r="AC27" s="102"/>
      <c r="AD27" s="103" t="s">
        <v>56</v>
      </c>
      <c r="AE27" s="102"/>
      <c r="AF27" s="102"/>
      <c r="AG27" s="102"/>
      <c r="AH27" s="102"/>
      <c r="AI27" s="102"/>
      <c r="AJ27" s="102"/>
    </row>
    <row r="28" spans="1:213" ht="20.100000000000001" customHeight="1" x14ac:dyDescent="0.3">
      <c r="B28" s="121" t="s">
        <v>78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3">
        <v>45</v>
      </c>
      <c r="M28" s="102"/>
      <c r="N28" s="102"/>
      <c r="O28" s="103">
        <v>10</v>
      </c>
      <c r="P28" s="102"/>
      <c r="Q28" s="102"/>
      <c r="R28" s="103">
        <v>1</v>
      </c>
      <c r="S28" s="102"/>
      <c r="T28" s="103">
        <v>10</v>
      </c>
      <c r="U28" s="102"/>
      <c r="V28" s="103"/>
      <c r="W28" s="102"/>
      <c r="X28" s="101">
        <f t="shared" si="0"/>
        <v>4.5</v>
      </c>
      <c r="Y28" s="102"/>
      <c r="Z28" s="102"/>
      <c r="AA28" s="103" t="s">
        <v>55</v>
      </c>
      <c r="AB28" s="102"/>
      <c r="AC28" s="102"/>
      <c r="AD28" s="103" t="s">
        <v>56</v>
      </c>
      <c r="AE28" s="102"/>
      <c r="AF28" s="102"/>
      <c r="AG28" s="102"/>
      <c r="AH28" s="102"/>
      <c r="AI28" s="102"/>
      <c r="AJ28" s="102"/>
    </row>
    <row r="29" spans="1:213" ht="26.1" customHeight="1" x14ac:dyDescent="0.3">
      <c r="B29" s="96" t="s">
        <v>77</v>
      </c>
      <c r="C29" s="97"/>
      <c r="D29" s="97"/>
      <c r="E29" s="97"/>
      <c r="F29" s="97"/>
      <c r="G29" s="97"/>
      <c r="H29" s="97"/>
      <c r="I29" s="97"/>
      <c r="J29" s="97"/>
      <c r="K29" s="97"/>
      <c r="L29" s="103">
        <v>45</v>
      </c>
      <c r="M29" s="102"/>
      <c r="N29" s="102"/>
      <c r="O29" s="103">
        <v>10</v>
      </c>
      <c r="P29" s="102"/>
      <c r="Q29" s="102"/>
      <c r="R29" s="103">
        <v>1</v>
      </c>
      <c r="S29" s="102"/>
      <c r="T29" s="103">
        <v>10</v>
      </c>
      <c r="U29" s="102"/>
      <c r="V29" s="103"/>
      <c r="W29" s="102"/>
      <c r="X29" s="101">
        <f t="shared" si="0"/>
        <v>4.5</v>
      </c>
      <c r="Y29" s="102"/>
      <c r="Z29" s="102"/>
      <c r="AA29" s="103" t="s">
        <v>55</v>
      </c>
      <c r="AB29" s="102"/>
      <c r="AC29" s="102"/>
      <c r="AD29" s="103" t="s">
        <v>56</v>
      </c>
      <c r="AE29" s="102"/>
      <c r="AF29" s="102"/>
      <c r="AG29" s="102"/>
      <c r="AH29" s="102"/>
      <c r="AI29" s="102"/>
      <c r="AJ29" s="102"/>
    </row>
    <row r="30" spans="1:213" ht="36" customHeight="1" x14ac:dyDescent="0.3">
      <c r="B30" s="96" t="s">
        <v>76</v>
      </c>
      <c r="C30" s="97"/>
      <c r="D30" s="97"/>
      <c r="E30" s="97"/>
      <c r="F30" s="97"/>
      <c r="G30" s="97"/>
      <c r="H30" s="97"/>
      <c r="I30" s="97"/>
      <c r="J30" s="97"/>
      <c r="K30" s="97"/>
      <c r="L30" s="103">
        <v>45</v>
      </c>
      <c r="M30" s="102"/>
      <c r="N30" s="102"/>
      <c r="O30" s="103">
        <v>10</v>
      </c>
      <c r="P30" s="102"/>
      <c r="Q30" s="102"/>
      <c r="R30" s="103">
        <v>1</v>
      </c>
      <c r="S30" s="102"/>
      <c r="T30" s="103">
        <v>10</v>
      </c>
      <c r="U30" s="102"/>
      <c r="V30" s="103"/>
      <c r="W30" s="102"/>
      <c r="X30" s="101">
        <f t="shared" si="0"/>
        <v>4.5</v>
      </c>
      <c r="Y30" s="102"/>
      <c r="Z30" s="102"/>
      <c r="AA30" s="103" t="s">
        <v>55</v>
      </c>
      <c r="AB30" s="102"/>
      <c r="AC30" s="102"/>
      <c r="AD30" s="103" t="s">
        <v>56</v>
      </c>
      <c r="AE30" s="102"/>
      <c r="AF30" s="102"/>
      <c r="AG30" s="102"/>
      <c r="AH30" s="102"/>
      <c r="AI30" s="102"/>
      <c r="AJ30" s="102"/>
    </row>
    <row r="31" spans="1:213" ht="20.100000000000001" customHeight="1" x14ac:dyDescent="0.3">
      <c r="B31" s="110" t="s">
        <v>75</v>
      </c>
      <c r="C31" s="111"/>
      <c r="D31" s="111"/>
      <c r="E31" s="111"/>
      <c r="F31" s="111"/>
      <c r="G31" s="111"/>
      <c r="H31" s="111"/>
      <c r="I31" s="111"/>
      <c r="J31" s="111"/>
      <c r="K31" s="112"/>
      <c r="L31" s="103">
        <v>45</v>
      </c>
      <c r="M31" s="102"/>
      <c r="N31" s="102"/>
      <c r="O31" s="103">
        <v>10</v>
      </c>
      <c r="P31" s="102"/>
      <c r="Q31" s="102"/>
      <c r="R31" s="103">
        <v>2</v>
      </c>
      <c r="S31" s="102"/>
      <c r="T31" s="103"/>
      <c r="U31" s="102"/>
      <c r="V31" s="103">
        <v>10</v>
      </c>
      <c r="W31" s="102"/>
      <c r="X31" s="101">
        <f t="shared" ref="X31" si="5">IF(AA31="залік",L31/O31,IF(AA31="ПК",(L31-4)/(O31-1),(L31-4)/O31))</f>
        <v>4.5</v>
      </c>
      <c r="Y31" s="102"/>
      <c r="Z31" s="102"/>
      <c r="AA31" s="103" t="s">
        <v>55</v>
      </c>
      <c r="AB31" s="102"/>
      <c r="AC31" s="102"/>
      <c r="AD31" s="103" t="s">
        <v>56</v>
      </c>
      <c r="AE31" s="102"/>
      <c r="AF31" s="102"/>
      <c r="AG31" s="102"/>
      <c r="AH31" s="102"/>
      <c r="AI31" s="102"/>
      <c r="AJ31" s="102"/>
    </row>
    <row r="32" spans="1:213" ht="20.100000000000001" customHeight="1" x14ac:dyDescent="0.3">
      <c r="B32" s="119" t="s">
        <v>17</v>
      </c>
      <c r="C32" s="120"/>
      <c r="D32" s="120"/>
      <c r="E32" s="120"/>
      <c r="F32" s="120"/>
      <c r="G32" s="120"/>
      <c r="H32" s="120"/>
      <c r="I32" s="120"/>
      <c r="J32" s="120"/>
      <c r="K32" s="120"/>
      <c r="L32" s="98">
        <v>30</v>
      </c>
      <c r="M32" s="99"/>
      <c r="N32" s="99"/>
      <c r="O32" s="98"/>
      <c r="P32" s="99"/>
      <c r="Q32" s="99"/>
      <c r="R32" s="98" t="s">
        <v>15</v>
      </c>
      <c r="S32" s="99"/>
      <c r="T32" s="98"/>
      <c r="U32" s="99"/>
      <c r="V32" s="98"/>
      <c r="W32" s="99"/>
      <c r="X32" s="100"/>
      <c r="Y32" s="99"/>
      <c r="Z32" s="99"/>
      <c r="AA32" s="98"/>
      <c r="AB32" s="99"/>
      <c r="AC32" s="99"/>
      <c r="AD32" s="98"/>
      <c r="AE32" s="99"/>
      <c r="AF32" s="99"/>
      <c r="AG32" s="99"/>
      <c r="AH32" s="99"/>
      <c r="AI32" s="99"/>
      <c r="AJ32" s="99"/>
    </row>
    <row r="33" spans="2:36" ht="20.100000000000001" customHeight="1" x14ac:dyDescent="0.3">
      <c r="B33" s="188"/>
      <c r="C33" s="189"/>
      <c r="D33" s="189"/>
      <c r="E33" s="189"/>
      <c r="F33" s="189"/>
      <c r="G33" s="189"/>
      <c r="H33" s="189"/>
      <c r="I33" s="189"/>
      <c r="J33" s="189"/>
      <c r="K33" s="190"/>
      <c r="L33" s="191"/>
      <c r="M33" s="192"/>
      <c r="N33" s="193"/>
      <c r="O33" s="194">
        <f>SUM(O16:Q32)</f>
        <v>189</v>
      </c>
      <c r="P33" s="195"/>
      <c r="Q33" s="196"/>
      <c r="R33" s="191"/>
      <c r="S33" s="193"/>
      <c r="T33" s="194">
        <f>SUM(T16:U31)</f>
        <v>95</v>
      </c>
      <c r="U33" s="196"/>
      <c r="V33" s="194">
        <f>SUM(V16:W31)</f>
        <v>94</v>
      </c>
      <c r="W33" s="196"/>
      <c r="X33" s="191"/>
      <c r="Y33" s="192"/>
      <c r="Z33" s="193"/>
      <c r="AA33" s="191"/>
      <c r="AB33" s="192"/>
      <c r="AC33" s="193"/>
      <c r="AD33" s="191"/>
      <c r="AE33" s="192"/>
      <c r="AF33" s="192"/>
      <c r="AG33" s="192"/>
      <c r="AH33" s="192"/>
      <c r="AI33" s="192"/>
      <c r="AJ33" s="193"/>
    </row>
    <row r="34" spans="2:36" ht="20.100000000000001" customHeight="1" x14ac:dyDescent="0.3"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</row>
  </sheetData>
  <mergeCells count="226">
    <mergeCell ref="AD28:AJ28"/>
    <mergeCell ref="T26:U26"/>
    <mergeCell ref="V26:W26"/>
    <mergeCell ref="X26:Z26"/>
    <mergeCell ref="AA26:AC26"/>
    <mergeCell ref="AD26:AJ26"/>
    <mergeCell ref="AD25:AJ25"/>
    <mergeCell ref="B26:K26"/>
    <mergeCell ref="L26:N26"/>
    <mergeCell ref="O26:Q26"/>
    <mergeCell ref="R26:S26"/>
    <mergeCell ref="X28:Z28"/>
    <mergeCell ref="R28:S28"/>
    <mergeCell ref="T28:U28"/>
    <mergeCell ref="V28:W28"/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B8:I8"/>
    <mergeCell ref="AQ10:AV10"/>
    <mergeCell ref="A2:A5"/>
    <mergeCell ref="L14:N15"/>
    <mergeCell ref="O14:Q15"/>
    <mergeCell ref="R14:S15"/>
    <mergeCell ref="T14:W14"/>
    <mergeCell ref="X14:Z15"/>
    <mergeCell ref="AA14:AC15"/>
    <mergeCell ref="AD14:AJ15"/>
    <mergeCell ref="T15:U15"/>
    <mergeCell ref="V15:W15"/>
    <mergeCell ref="B14:K15"/>
    <mergeCell ref="B2:T2"/>
    <mergeCell ref="U2:AQ2"/>
    <mergeCell ref="B11:G11"/>
    <mergeCell ref="AK11:AP11"/>
    <mergeCell ref="B6:K6"/>
    <mergeCell ref="L6:W6"/>
    <mergeCell ref="X6:AF6"/>
    <mergeCell ref="AG6:AP6"/>
    <mergeCell ref="AQ6:AZ6"/>
    <mergeCell ref="AQ11:AT11"/>
    <mergeCell ref="B3:C3"/>
    <mergeCell ref="AK10:AP10"/>
    <mergeCell ref="B20:K20"/>
    <mergeCell ref="L20:N20"/>
    <mergeCell ref="O20:Q20"/>
    <mergeCell ref="R20:S20"/>
    <mergeCell ref="O18:Q18"/>
    <mergeCell ref="R18:S18"/>
    <mergeCell ref="T18:U18"/>
    <mergeCell ref="V18:W18"/>
    <mergeCell ref="X18:Z18"/>
    <mergeCell ref="X16:Z16"/>
    <mergeCell ref="AA16:AC16"/>
    <mergeCell ref="AD16:AJ16"/>
    <mergeCell ref="H10:R10"/>
    <mergeCell ref="H11:V11"/>
    <mergeCell ref="AD17:AJ17"/>
    <mergeCell ref="B17:K17"/>
    <mergeCell ref="L17:N17"/>
    <mergeCell ref="O17:Q17"/>
    <mergeCell ref="R17:S17"/>
    <mergeCell ref="T17:U17"/>
    <mergeCell ref="V17:W17"/>
    <mergeCell ref="X17:Z17"/>
    <mergeCell ref="AA17:AC17"/>
    <mergeCell ref="B10:G10"/>
    <mergeCell ref="T27:U27"/>
    <mergeCell ref="V27:W27"/>
    <mergeCell ref="X27:Z27"/>
    <mergeCell ref="AA27:AC27"/>
    <mergeCell ref="AD27:AJ27"/>
    <mergeCell ref="B16:K16"/>
    <mergeCell ref="L16:N16"/>
    <mergeCell ref="O16:Q16"/>
    <mergeCell ref="R16:S16"/>
    <mergeCell ref="T16:U16"/>
    <mergeCell ref="V16:W16"/>
    <mergeCell ref="T20:U20"/>
    <mergeCell ref="V20:W20"/>
    <mergeCell ref="B22:K22"/>
    <mergeCell ref="L22:N22"/>
    <mergeCell ref="O22:Q22"/>
    <mergeCell ref="B23:K23"/>
    <mergeCell ref="L23:N23"/>
    <mergeCell ref="O23:Q23"/>
    <mergeCell ref="R23:S23"/>
    <mergeCell ref="T23:U23"/>
    <mergeCell ref="AD24:AJ24"/>
    <mergeCell ref="X20:Z20"/>
    <mergeCell ref="AA20:AC20"/>
    <mergeCell ref="AD20:AJ20"/>
    <mergeCell ref="R22:S22"/>
    <mergeCell ref="T22:U22"/>
    <mergeCell ref="X22:Z22"/>
    <mergeCell ref="AD22:AJ22"/>
    <mergeCell ref="T21:U21"/>
    <mergeCell ref="V21:W21"/>
    <mergeCell ref="X21:Z21"/>
    <mergeCell ref="AA21:AC21"/>
    <mergeCell ref="B33:K33"/>
    <mergeCell ref="L33:N33"/>
    <mergeCell ref="O33:Q33"/>
    <mergeCell ref="R33:S33"/>
    <mergeCell ref="T33:U33"/>
    <mergeCell ref="V33:W33"/>
    <mergeCell ref="X33:Z33"/>
    <mergeCell ref="AA33:AC33"/>
    <mergeCell ref="AD33:AJ33"/>
    <mergeCell ref="AI1:AR1"/>
    <mergeCell ref="AM3:AQ3"/>
    <mergeCell ref="AR3:AV3"/>
    <mergeCell ref="AW3:BA3"/>
    <mergeCell ref="BB3:BF3"/>
    <mergeCell ref="X3:AB3"/>
    <mergeCell ref="AC3:AG3"/>
    <mergeCell ref="AH3:AL3"/>
    <mergeCell ref="D3:H3"/>
    <mergeCell ref="I3:M3"/>
    <mergeCell ref="N3:R3"/>
    <mergeCell ref="S3:W3"/>
    <mergeCell ref="D1:Y1"/>
    <mergeCell ref="AR2:BK2"/>
    <mergeCell ref="AD18:AJ18"/>
    <mergeCell ref="X23:Z23"/>
    <mergeCell ref="AD23:AJ23"/>
    <mergeCell ref="AA23:AC23"/>
    <mergeCell ref="B18:K18"/>
    <mergeCell ref="L18:N18"/>
    <mergeCell ref="AA18:AC18"/>
    <mergeCell ref="B21:K21"/>
    <mergeCell ref="L21:N21"/>
    <mergeCell ref="O21:Q21"/>
    <mergeCell ref="R21:S21"/>
    <mergeCell ref="O19:Q19"/>
    <mergeCell ref="R19:S19"/>
    <mergeCell ref="T19:U19"/>
    <mergeCell ref="V19:W19"/>
    <mergeCell ref="X19:Z19"/>
    <mergeCell ref="V22:W22"/>
    <mergeCell ref="AA19:AC19"/>
    <mergeCell ref="AA22:AC22"/>
    <mergeCell ref="V23:W23"/>
    <mergeCell ref="AD21:AJ21"/>
    <mergeCell ref="B19:K19"/>
    <mergeCell ref="L19:N19"/>
    <mergeCell ref="AD19:AJ19"/>
    <mergeCell ref="B24:K24"/>
    <mergeCell ref="L24:N24"/>
    <mergeCell ref="O24:Q24"/>
    <mergeCell ref="R24:S24"/>
    <mergeCell ref="T24:U24"/>
    <mergeCell ref="V24:W24"/>
    <mergeCell ref="AA28:AC28"/>
    <mergeCell ref="B25:K25"/>
    <mergeCell ref="L25:N25"/>
    <mergeCell ref="O25:Q25"/>
    <mergeCell ref="R25:S25"/>
    <mergeCell ref="T25:U25"/>
    <mergeCell ref="V25:W25"/>
    <mergeCell ref="X25:Z25"/>
    <mergeCell ref="AA25:AC25"/>
    <mergeCell ref="X24:Z24"/>
    <mergeCell ref="AA24:AC24"/>
    <mergeCell ref="B28:K28"/>
    <mergeCell ref="L28:N28"/>
    <mergeCell ref="O28:Q28"/>
    <mergeCell ref="B27:K27"/>
    <mergeCell ref="L27:N27"/>
    <mergeCell ref="O27:Q27"/>
    <mergeCell ref="R27:S27"/>
    <mergeCell ref="AA32:AC32"/>
    <mergeCell ref="AD32:AJ32"/>
    <mergeCell ref="B32:K32"/>
    <mergeCell ref="L32:N32"/>
    <mergeCell ref="O32:Q32"/>
    <mergeCell ref="R32:S32"/>
    <mergeCell ref="T32:U32"/>
    <mergeCell ref="V32:W32"/>
    <mergeCell ref="X32:Z32"/>
    <mergeCell ref="AD29:AJ29"/>
    <mergeCell ref="B30:K30"/>
    <mergeCell ref="L30:N30"/>
    <mergeCell ref="O30:Q30"/>
    <mergeCell ref="R30:S30"/>
    <mergeCell ref="T30:U30"/>
    <mergeCell ref="V30:W30"/>
    <mergeCell ref="X30:Z30"/>
    <mergeCell ref="AA30:AC30"/>
    <mergeCell ref="AD30:AJ30"/>
    <mergeCell ref="B29:K29"/>
    <mergeCell ref="L29:N29"/>
    <mergeCell ref="O29:Q29"/>
    <mergeCell ref="R29:S29"/>
    <mergeCell ref="T29:U29"/>
    <mergeCell ref="V29:W29"/>
    <mergeCell ref="X29:Z29"/>
    <mergeCell ref="AA29:AC29"/>
    <mergeCell ref="BG3:BK3"/>
    <mergeCell ref="BQ3:BU3"/>
    <mergeCell ref="BV3:BZ3"/>
    <mergeCell ref="CA3:CE3"/>
    <mergeCell ref="CF3:CJ3"/>
    <mergeCell ref="BL3:BP3"/>
    <mergeCell ref="BA6:BH6"/>
    <mergeCell ref="BI6:BP6"/>
    <mergeCell ref="BQ6:BX6"/>
    <mergeCell ref="CR6:CV6"/>
    <mergeCell ref="CW6:DD6"/>
    <mergeCell ref="CI2:DD2"/>
    <mergeCell ref="DE3:DF3"/>
    <mergeCell ref="BO7:BX7"/>
    <mergeCell ref="BY7:CH7"/>
    <mergeCell ref="CP3:CT3"/>
    <mergeCell ref="CU3:CY3"/>
    <mergeCell ref="CZ3:DD3"/>
    <mergeCell ref="CI6:CQ6"/>
    <mergeCell ref="BY6:CH6"/>
    <mergeCell ref="BL2:CH2"/>
    <mergeCell ref="CK3:CO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3"/>
  <sheetViews>
    <sheetView zoomScale="50" zoomScaleNormal="50" workbookViewId="0">
      <selection activeCell="AI1" sqref="AI1:AR1"/>
    </sheetView>
  </sheetViews>
  <sheetFormatPr defaultColWidth="9.140625" defaultRowHeight="15" x14ac:dyDescent="0.25"/>
  <cols>
    <col min="1" max="1" width="17.42578125" style="36" customWidth="1"/>
    <col min="2" max="2" width="7.140625" style="36" customWidth="1"/>
    <col min="3" max="4" width="5.28515625" style="36" customWidth="1"/>
    <col min="5" max="5" width="5" style="36" customWidth="1"/>
    <col min="6" max="6" width="4.7109375" style="36" customWidth="1"/>
    <col min="7" max="7" width="5.42578125" style="36" customWidth="1"/>
    <col min="8" max="8" width="5.7109375" style="36" customWidth="1"/>
    <col min="9" max="9" width="5" style="36" customWidth="1"/>
    <col min="10" max="10" width="4.7109375" style="36" customWidth="1"/>
    <col min="11" max="11" width="5" style="36" customWidth="1"/>
    <col min="12" max="12" width="4.7109375" style="36" customWidth="1"/>
    <col min="13" max="13" width="5" style="36" customWidth="1"/>
    <col min="14" max="18" width="5.7109375" style="36" customWidth="1"/>
    <col min="19" max="19" width="6.85546875" style="36" customWidth="1"/>
    <col min="20" max="20" width="5.7109375" style="36" customWidth="1"/>
    <col min="21" max="21" width="7.42578125" style="36" customWidth="1"/>
    <col min="22" max="115" width="5.7109375" style="36" customWidth="1"/>
    <col min="116" max="16384" width="9.140625" style="36"/>
  </cols>
  <sheetData>
    <row r="1" spans="1:111" ht="150" customHeight="1" thickBot="1" x14ac:dyDescent="0.4">
      <c r="D1" s="158" t="s">
        <v>112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92"/>
      <c r="AC1" s="92"/>
      <c r="AD1" s="92"/>
      <c r="AE1" s="92"/>
      <c r="AF1" s="92"/>
      <c r="AI1" s="187" t="s">
        <v>113</v>
      </c>
      <c r="AJ1" s="187"/>
      <c r="AK1" s="187"/>
      <c r="AL1" s="187"/>
      <c r="AM1" s="187"/>
      <c r="AN1" s="187"/>
      <c r="AO1" s="187"/>
      <c r="AP1" s="187"/>
      <c r="AQ1" s="187"/>
      <c r="AR1" s="187"/>
    </row>
    <row r="2" spans="1:111" s="38" customFormat="1" ht="20.100000000000001" customHeight="1" thickBot="1" x14ac:dyDescent="0.3">
      <c r="A2" s="198" t="s">
        <v>0</v>
      </c>
      <c r="B2" s="155" t="s">
        <v>80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  <c r="U2" s="155" t="s">
        <v>98</v>
      </c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5" t="s">
        <v>99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7"/>
      <c r="BL2" s="155" t="s">
        <v>100</v>
      </c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9" t="s">
        <v>101</v>
      </c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0"/>
      <c r="DE2" s="53"/>
      <c r="DF2" s="53"/>
    </row>
    <row r="3" spans="1:111" s="38" customFormat="1" ht="20.100000000000001" customHeight="1" thickBot="1" x14ac:dyDescent="0.3">
      <c r="A3" s="146"/>
      <c r="B3" s="141">
        <v>23</v>
      </c>
      <c r="C3" s="142"/>
      <c r="D3" s="141">
        <v>24</v>
      </c>
      <c r="E3" s="142"/>
      <c r="F3" s="142"/>
      <c r="G3" s="142"/>
      <c r="H3" s="142"/>
      <c r="I3" s="141">
        <v>25</v>
      </c>
      <c r="J3" s="142"/>
      <c r="K3" s="142"/>
      <c r="L3" s="142"/>
      <c r="M3" s="142"/>
      <c r="N3" s="141">
        <v>26</v>
      </c>
      <c r="O3" s="142"/>
      <c r="P3" s="142"/>
      <c r="Q3" s="142"/>
      <c r="R3" s="142"/>
      <c r="S3" s="141">
        <v>27</v>
      </c>
      <c r="T3" s="142"/>
      <c r="U3" s="142"/>
      <c r="V3" s="142"/>
      <c r="W3" s="143"/>
      <c r="X3" s="141">
        <v>28</v>
      </c>
      <c r="Y3" s="142"/>
      <c r="Z3" s="142"/>
      <c r="AA3" s="142"/>
      <c r="AB3" s="143"/>
      <c r="AC3" s="141">
        <v>29</v>
      </c>
      <c r="AD3" s="142"/>
      <c r="AE3" s="142"/>
      <c r="AF3" s="142"/>
      <c r="AG3" s="143"/>
      <c r="AH3" s="141">
        <v>30</v>
      </c>
      <c r="AI3" s="142"/>
      <c r="AJ3" s="142"/>
      <c r="AK3" s="142"/>
      <c r="AL3" s="143"/>
      <c r="AM3" s="141">
        <v>31</v>
      </c>
      <c r="AN3" s="142"/>
      <c r="AO3" s="142"/>
      <c r="AP3" s="142"/>
      <c r="AQ3" s="143"/>
      <c r="AR3" s="141">
        <v>32</v>
      </c>
      <c r="AS3" s="142"/>
      <c r="AT3" s="142"/>
      <c r="AU3" s="142"/>
      <c r="AV3" s="143"/>
      <c r="AW3" s="141">
        <v>33</v>
      </c>
      <c r="AX3" s="142"/>
      <c r="AY3" s="142"/>
      <c r="AZ3" s="142"/>
      <c r="BA3" s="143"/>
      <c r="BB3" s="141">
        <v>34</v>
      </c>
      <c r="BC3" s="142"/>
      <c r="BD3" s="142"/>
      <c r="BE3" s="142"/>
      <c r="BF3" s="143"/>
      <c r="BG3" s="141">
        <v>35</v>
      </c>
      <c r="BH3" s="142"/>
      <c r="BI3" s="142"/>
      <c r="BJ3" s="142"/>
      <c r="BK3" s="143"/>
      <c r="BL3" s="141">
        <v>36</v>
      </c>
      <c r="BM3" s="142"/>
      <c r="BN3" s="142"/>
      <c r="BO3" s="142"/>
      <c r="BP3" s="143"/>
      <c r="BQ3" s="141">
        <v>37</v>
      </c>
      <c r="BR3" s="142"/>
      <c r="BS3" s="142"/>
      <c r="BT3" s="142"/>
      <c r="BU3" s="143"/>
      <c r="BV3" s="138">
        <v>38</v>
      </c>
      <c r="BW3" s="139"/>
      <c r="BX3" s="139"/>
      <c r="BY3" s="139"/>
      <c r="BZ3" s="140"/>
      <c r="CA3" s="138">
        <v>39</v>
      </c>
      <c r="CB3" s="139"/>
      <c r="CC3" s="139"/>
      <c r="CD3" s="139"/>
      <c r="CE3" s="140"/>
      <c r="CF3" s="138">
        <v>40</v>
      </c>
      <c r="CG3" s="139"/>
      <c r="CH3" s="139"/>
      <c r="CI3" s="139"/>
      <c r="CJ3" s="140"/>
      <c r="CK3" s="135">
        <v>41</v>
      </c>
      <c r="CL3" s="136"/>
      <c r="CM3" s="136"/>
      <c r="CN3" s="136"/>
      <c r="CO3" s="137"/>
      <c r="CP3" s="138">
        <v>42</v>
      </c>
      <c r="CQ3" s="139"/>
      <c r="CR3" s="139"/>
      <c r="CS3" s="139"/>
      <c r="CT3" s="140"/>
      <c r="CU3" s="141">
        <v>43</v>
      </c>
      <c r="CV3" s="142"/>
      <c r="CW3" s="142"/>
      <c r="CX3" s="142"/>
      <c r="CY3" s="143"/>
      <c r="CZ3" s="141">
        <v>44</v>
      </c>
      <c r="DA3" s="142"/>
      <c r="DB3" s="142"/>
      <c r="DC3" s="142"/>
      <c r="DD3" s="143"/>
      <c r="DE3" s="181"/>
      <c r="DF3" s="181"/>
      <c r="DG3" s="181"/>
    </row>
    <row r="4" spans="1:111" s="38" customFormat="1" ht="20.100000000000001" customHeight="1" x14ac:dyDescent="0.25">
      <c r="A4" s="146"/>
      <c r="B4" s="1">
        <v>2</v>
      </c>
      <c r="C4" s="2">
        <v>3</v>
      </c>
      <c r="D4" s="3">
        <v>6</v>
      </c>
      <c r="E4" s="3">
        <v>7</v>
      </c>
      <c r="F4" s="3">
        <v>8</v>
      </c>
      <c r="G4" s="3">
        <v>9</v>
      </c>
      <c r="H4" s="3">
        <v>10</v>
      </c>
      <c r="I4" s="3">
        <v>13</v>
      </c>
      <c r="J4" s="3">
        <v>14</v>
      </c>
      <c r="K4" s="4">
        <v>15</v>
      </c>
      <c r="L4" s="4">
        <v>16</v>
      </c>
      <c r="M4" s="5">
        <v>17</v>
      </c>
      <c r="N4" s="3">
        <v>20</v>
      </c>
      <c r="O4" s="4">
        <v>21</v>
      </c>
      <c r="P4" s="4">
        <v>22</v>
      </c>
      <c r="Q4" s="4">
        <v>23</v>
      </c>
      <c r="R4" s="5">
        <v>24</v>
      </c>
      <c r="S4" s="1">
        <v>27</v>
      </c>
      <c r="T4" s="6">
        <v>28</v>
      </c>
      <c r="U4" s="6">
        <v>1</v>
      </c>
      <c r="V4" s="6">
        <v>2</v>
      </c>
      <c r="W4" s="7">
        <v>3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13</v>
      </c>
      <c r="AD4" s="3">
        <v>14</v>
      </c>
      <c r="AE4" s="4">
        <v>15</v>
      </c>
      <c r="AF4" s="4">
        <v>16</v>
      </c>
      <c r="AG4" s="5">
        <v>17</v>
      </c>
      <c r="AH4" s="3">
        <v>20</v>
      </c>
      <c r="AI4" s="4">
        <v>21</v>
      </c>
      <c r="AJ4" s="4">
        <v>22</v>
      </c>
      <c r="AK4" s="4">
        <v>23</v>
      </c>
      <c r="AL4" s="5">
        <v>24</v>
      </c>
      <c r="AM4" s="1">
        <v>27</v>
      </c>
      <c r="AN4" s="6">
        <v>28</v>
      </c>
      <c r="AO4" s="6">
        <v>29</v>
      </c>
      <c r="AP4" s="6">
        <v>30</v>
      </c>
      <c r="AQ4" s="7">
        <v>31</v>
      </c>
      <c r="AR4" s="1">
        <v>3</v>
      </c>
      <c r="AS4" s="6">
        <v>4</v>
      </c>
      <c r="AT4" s="6">
        <v>5</v>
      </c>
      <c r="AU4" s="6">
        <v>6</v>
      </c>
      <c r="AV4" s="7">
        <v>7</v>
      </c>
      <c r="AW4" s="1">
        <v>10</v>
      </c>
      <c r="AX4" s="6">
        <v>11</v>
      </c>
      <c r="AY4" s="6">
        <v>12</v>
      </c>
      <c r="AZ4" s="6">
        <v>13</v>
      </c>
      <c r="BA4" s="7">
        <v>14</v>
      </c>
      <c r="BB4" s="1">
        <v>17</v>
      </c>
      <c r="BC4" s="6">
        <v>18</v>
      </c>
      <c r="BD4" s="6">
        <v>19</v>
      </c>
      <c r="BE4" s="6">
        <v>20</v>
      </c>
      <c r="BF4" s="7">
        <v>21</v>
      </c>
      <c r="BG4" s="1">
        <v>24</v>
      </c>
      <c r="BH4" s="6">
        <v>25</v>
      </c>
      <c r="BI4" s="6">
        <v>26</v>
      </c>
      <c r="BJ4" s="6">
        <v>27</v>
      </c>
      <c r="BK4" s="7">
        <v>28</v>
      </c>
      <c r="BL4" s="1">
        <v>1</v>
      </c>
      <c r="BM4" s="6">
        <v>2</v>
      </c>
      <c r="BN4" s="6">
        <v>3</v>
      </c>
      <c r="BO4" s="6">
        <v>4</v>
      </c>
      <c r="BP4" s="7">
        <v>5</v>
      </c>
      <c r="BQ4" s="3">
        <v>8</v>
      </c>
      <c r="BR4" s="4">
        <v>9</v>
      </c>
      <c r="BS4" s="4">
        <v>10</v>
      </c>
      <c r="BT4" s="4">
        <v>11</v>
      </c>
      <c r="BU4" s="8">
        <v>12</v>
      </c>
      <c r="BV4" s="1">
        <v>15</v>
      </c>
      <c r="BW4" s="6">
        <v>16</v>
      </c>
      <c r="BX4" s="6">
        <v>17</v>
      </c>
      <c r="BY4" s="2">
        <v>18</v>
      </c>
      <c r="BZ4" s="9">
        <v>19</v>
      </c>
      <c r="CA4" s="10">
        <v>22</v>
      </c>
      <c r="CB4" s="11">
        <v>23</v>
      </c>
      <c r="CC4" s="11">
        <v>24</v>
      </c>
      <c r="CD4" s="11">
        <v>25</v>
      </c>
      <c r="CE4" s="9">
        <v>26</v>
      </c>
      <c r="CF4" s="10">
        <v>29</v>
      </c>
      <c r="CG4" s="11">
        <v>30</v>
      </c>
      <c r="CH4" s="11">
        <v>31</v>
      </c>
      <c r="CI4" s="11">
        <v>1</v>
      </c>
      <c r="CJ4" s="12">
        <v>2</v>
      </c>
      <c r="CK4" s="1">
        <v>5</v>
      </c>
      <c r="CL4" s="6">
        <v>6</v>
      </c>
      <c r="CM4" s="6">
        <v>7</v>
      </c>
      <c r="CN4" s="6">
        <v>8</v>
      </c>
      <c r="CO4" s="2">
        <v>9</v>
      </c>
      <c r="CP4" s="1">
        <v>12</v>
      </c>
      <c r="CQ4" s="59">
        <v>13</v>
      </c>
      <c r="CR4" s="57">
        <v>14</v>
      </c>
      <c r="CS4" s="26">
        <v>15</v>
      </c>
      <c r="CT4" s="27">
        <v>16</v>
      </c>
      <c r="CU4" s="17">
        <v>19</v>
      </c>
      <c r="CV4" s="18">
        <v>20</v>
      </c>
      <c r="CW4" s="20">
        <v>21</v>
      </c>
      <c r="CX4" s="31">
        <v>22</v>
      </c>
      <c r="CY4" s="20">
        <v>23</v>
      </c>
      <c r="CZ4" s="21">
        <v>26</v>
      </c>
      <c r="DA4" s="19">
        <v>27</v>
      </c>
      <c r="DB4" s="19">
        <v>28</v>
      </c>
      <c r="DC4" s="19">
        <v>29</v>
      </c>
      <c r="DD4" s="20">
        <v>30</v>
      </c>
      <c r="DE4" s="51"/>
      <c r="DF4" s="51"/>
      <c r="DG4" s="51"/>
    </row>
    <row r="5" spans="1:111" s="38" customFormat="1" ht="20.100000000000001" customHeight="1" thickBot="1" x14ac:dyDescent="0.3">
      <c r="A5" s="147"/>
      <c r="B5" s="13" t="s">
        <v>2</v>
      </c>
      <c r="C5" s="14" t="s">
        <v>3</v>
      </c>
      <c r="D5" s="13" t="s">
        <v>4</v>
      </c>
      <c r="E5" s="15" t="s">
        <v>5</v>
      </c>
      <c r="F5" s="15" t="s">
        <v>1</v>
      </c>
      <c r="G5" s="15" t="s">
        <v>2</v>
      </c>
      <c r="H5" s="14" t="s">
        <v>3</v>
      </c>
      <c r="I5" s="13" t="s">
        <v>4</v>
      </c>
      <c r="J5" s="15" t="s">
        <v>5</v>
      </c>
      <c r="K5" s="15" t="s">
        <v>1</v>
      </c>
      <c r="L5" s="15" t="s">
        <v>2</v>
      </c>
      <c r="M5" s="14" t="s">
        <v>3</v>
      </c>
      <c r="N5" s="13" t="s">
        <v>4</v>
      </c>
      <c r="O5" s="15" t="s">
        <v>5</v>
      </c>
      <c r="P5" s="15" t="s">
        <v>1</v>
      </c>
      <c r="Q5" s="15" t="s">
        <v>2</v>
      </c>
      <c r="R5" s="14" t="s">
        <v>3</v>
      </c>
      <c r="S5" s="13" t="s">
        <v>4</v>
      </c>
      <c r="T5" s="15" t="s">
        <v>5</v>
      </c>
      <c r="U5" s="15" t="s">
        <v>1</v>
      </c>
      <c r="V5" s="15" t="s">
        <v>2</v>
      </c>
      <c r="W5" s="16" t="s">
        <v>3</v>
      </c>
      <c r="X5" s="13" t="s">
        <v>4</v>
      </c>
      <c r="Y5" s="15" t="s">
        <v>5</v>
      </c>
      <c r="Z5" s="15" t="s">
        <v>1</v>
      </c>
      <c r="AA5" s="15" t="s">
        <v>2</v>
      </c>
      <c r="AB5" s="16" t="s">
        <v>3</v>
      </c>
      <c r="AC5" s="13" t="s">
        <v>4</v>
      </c>
      <c r="AD5" s="15" t="s">
        <v>5</v>
      </c>
      <c r="AE5" s="15" t="s">
        <v>1</v>
      </c>
      <c r="AF5" s="15" t="s">
        <v>2</v>
      </c>
      <c r="AG5" s="16" t="s">
        <v>3</v>
      </c>
      <c r="AH5" s="13" t="s">
        <v>4</v>
      </c>
      <c r="AI5" s="15" t="s">
        <v>5</v>
      </c>
      <c r="AJ5" s="15" t="s">
        <v>1</v>
      </c>
      <c r="AK5" s="15" t="s">
        <v>2</v>
      </c>
      <c r="AL5" s="16" t="s">
        <v>3</v>
      </c>
      <c r="AM5" s="13" t="s">
        <v>4</v>
      </c>
      <c r="AN5" s="15" t="s">
        <v>5</v>
      </c>
      <c r="AO5" s="15" t="s">
        <v>1</v>
      </c>
      <c r="AP5" s="15" t="s">
        <v>2</v>
      </c>
      <c r="AQ5" s="16" t="s">
        <v>3</v>
      </c>
      <c r="AR5" s="13" t="s">
        <v>4</v>
      </c>
      <c r="AS5" s="15" t="s">
        <v>5</v>
      </c>
      <c r="AT5" s="15" t="s">
        <v>1</v>
      </c>
      <c r="AU5" s="15" t="s">
        <v>2</v>
      </c>
      <c r="AV5" s="16" t="s">
        <v>3</v>
      </c>
      <c r="AW5" s="13" t="s">
        <v>4</v>
      </c>
      <c r="AX5" s="15" t="s">
        <v>5</v>
      </c>
      <c r="AY5" s="15" t="s">
        <v>1</v>
      </c>
      <c r="AZ5" s="15" t="s">
        <v>2</v>
      </c>
      <c r="BA5" s="16" t="s">
        <v>3</v>
      </c>
      <c r="BB5" s="13" t="s">
        <v>4</v>
      </c>
      <c r="BC5" s="15" t="s">
        <v>5</v>
      </c>
      <c r="BD5" s="15" t="s">
        <v>1</v>
      </c>
      <c r="BE5" s="15" t="s">
        <v>2</v>
      </c>
      <c r="BF5" s="16" t="s">
        <v>3</v>
      </c>
      <c r="BG5" s="13" t="s">
        <v>4</v>
      </c>
      <c r="BH5" s="15" t="s">
        <v>5</v>
      </c>
      <c r="BI5" s="15" t="s">
        <v>1</v>
      </c>
      <c r="BJ5" s="15" t="s">
        <v>2</v>
      </c>
      <c r="BK5" s="16" t="s">
        <v>3</v>
      </c>
      <c r="BL5" s="13" t="s">
        <v>4</v>
      </c>
      <c r="BM5" s="15" t="s">
        <v>5</v>
      </c>
      <c r="BN5" s="15" t="s">
        <v>1</v>
      </c>
      <c r="BO5" s="15" t="s">
        <v>2</v>
      </c>
      <c r="BP5" s="16" t="s">
        <v>3</v>
      </c>
      <c r="BQ5" s="13" t="s">
        <v>4</v>
      </c>
      <c r="BR5" s="15" t="s">
        <v>5</v>
      </c>
      <c r="BS5" s="15" t="s">
        <v>1</v>
      </c>
      <c r="BT5" s="15" t="s">
        <v>2</v>
      </c>
      <c r="BU5" s="16" t="s">
        <v>3</v>
      </c>
      <c r="BV5" s="13" t="s">
        <v>4</v>
      </c>
      <c r="BW5" s="15" t="s">
        <v>5</v>
      </c>
      <c r="BX5" s="15" t="s">
        <v>1</v>
      </c>
      <c r="BY5" s="14" t="s">
        <v>2</v>
      </c>
      <c r="BZ5" s="16" t="s">
        <v>3</v>
      </c>
      <c r="CA5" s="13" t="s">
        <v>4</v>
      </c>
      <c r="CB5" s="15" t="s">
        <v>5</v>
      </c>
      <c r="CC5" s="15" t="s">
        <v>1</v>
      </c>
      <c r="CD5" s="15" t="s">
        <v>2</v>
      </c>
      <c r="CE5" s="16" t="s">
        <v>3</v>
      </c>
      <c r="CF5" s="13" t="s">
        <v>4</v>
      </c>
      <c r="CG5" s="15" t="s">
        <v>5</v>
      </c>
      <c r="CH5" s="15" t="s">
        <v>1</v>
      </c>
      <c r="CI5" s="15" t="s">
        <v>2</v>
      </c>
      <c r="CJ5" s="14" t="s">
        <v>3</v>
      </c>
      <c r="CK5" s="13" t="s">
        <v>4</v>
      </c>
      <c r="CL5" s="15" t="s">
        <v>5</v>
      </c>
      <c r="CM5" s="15" t="s">
        <v>1</v>
      </c>
      <c r="CN5" s="15" t="s">
        <v>2</v>
      </c>
      <c r="CO5" s="14" t="s">
        <v>3</v>
      </c>
      <c r="CP5" s="13" t="s">
        <v>4</v>
      </c>
      <c r="CQ5" s="60" t="s">
        <v>5</v>
      </c>
      <c r="CR5" s="29" t="s">
        <v>1</v>
      </c>
      <c r="CS5" s="30" t="s">
        <v>2</v>
      </c>
      <c r="CT5" s="29" t="s">
        <v>3</v>
      </c>
      <c r="CU5" s="35" t="s">
        <v>4</v>
      </c>
      <c r="CV5" s="22" t="s">
        <v>5</v>
      </c>
      <c r="CW5" s="23" t="s">
        <v>1</v>
      </c>
      <c r="CX5" s="32" t="s">
        <v>2</v>
      </c>
      <c r="CY5" s="23" t="s">
        <v>3</v>
      </c>
      <c r="CZ5" s="54" t="s">
        <v>4</v>
      </c>
      <c r="DA5" s="55" t="s">
        <v>5</v>
      </c>
      <c r="DB5" s="55" t="s">
        <v>1</v>
      </c>
      <c r="DC5" s="55" t="s">
        <v>2</v>
      </c>
      <c r="DD5" s="56" t="s">
        <v>3</v>
      </c>
      <c r="DE5" s="52"/>
      <c r="DF5" s="52"/>
      <c r="DG5" s="52"/>
    </row>
    <row r="6" spans="1:111" ht="70.5" customHeight="1" thickBot="1" x14ac:dyDescent="0.3">
      <c r="A6" s="67">
        <v>1</v>
      </c>
      <c r="B6" s="161" t="s">
        <v>29</v>
      </c>
      <c r="C6" s="162"/>
      <c r="D6" s="162"/>
      <c r="E6" s="162"/>
      <c r="F6" s="162"/>
      <c r="G6" s="162"/>
      <c r="H6" s="162"/>
      <c r="I6" s="162"/>
      <c r="J6" s="163"/>
      <c r="K6" s="161" t="s">
        <v>73</v>
      </c>
      <c r="L6" s="162"/>
      <c r="M6" s="162"/>
      <c r="N6" s="162"/>
      <c r="O6" s="162"/>
      <c r="P6" s="162"/>
      <c r="Q6" s="162"/>
      <c r="R6" s="162"/>
      <c r="S6" s="163"/>
      <c r="T6" s="161" t="s">
        <v>24</v>
      </c>
      <c r="U6" s="162"/>
      <c r="V6" s="162"/>
      <c r="W6" s="162"/>
      <c r="X6" s="162"/>
      <c r="Y6" s="162"/>
      <c r="Z6" s="162"/>
      <c r="AA6" s="162"/>
      <c r="AB6" s="162"/>
      <c r="AC6" s="163"/>
      <c r="AD6" s="183" t="s">
        <v>72</v>
      </c>
      <c r="AE6" s="184"/>
      <c r="AF6" s="184"/>
      <c r="AG6" s="184"/>
      <c r="AH6" s="184"/>
      <c r="AI6" s="184"/>
      <c r="AJ6" s="184"/>
      <c r="AK6" s="184"/>
      <c r="AL6" s="185"/>
      <c r="AM6" s="161" t="s">
        <v>34</v>
      </c>
      <c r="AN6" s="162"/>
      <c r="AO6" s="162"/>
      <c r="AP6" s="162"/>
      <c r="AQ6" s="162"/>
      <c r="AR6" s="162"/>
      <c r="AS6" s="162"/>
      <c r="AT6" s="162"/>
      <c r="AU6" s="162"/>
      <c r="AV6" s="162"/>
      <c r="AW6" s="163"/>
      <c r="AX6" s="161" t="s">
        <v>105</v>
      </c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3"/>
      <c r="BN6" s="161" t="s">
        <v>26</v>
      </c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3"/>
      <c r="CA6" s="161" t="s">
        <v>27</v>
      </c>
      <c r="CB6" s="162"/>
      <c r="CC6" s="162"/>
      <c r="CD6" s="162"/>
      <c r="CE6" s="162"/>
      <c r="CF6" s="162"/>
      <c r="CG6" s="162"/>
      <c r="CH6" s="163"/>
      <c r="CI6" s="164" t="s">
        <v>30</v>
      </c>
      <c r="CJ6" s="165"/>
      <c r="CK6" s="165"/>
      <c r="CL6" s="165"/>
      <c r="CM6" s="165"/>
      <c r="CN6" s="165"/>
      <c r="CO6" s="165"/>
      <c r="CP6" s="166"/>
      <c r="CQ6" s="215" t="s">
        <v>103</v>
      </c>
      <c r="CR6" s="205" t="s">
        <v>48</v>
      </c>
      <c r="CS6" s="206"/>
      <c r="CT6" s="206"/>
      <c r="CU6" s="206"/>
      <c r="CV6" s="207"/>
      <c r="CW6" s="211" t="s">
        <v>49</v>
      </c>
      <c r="CX6" s="211"/>
      <c r="CY6" s="211"/>
      <c r="CZ6" s="211"/>
      <c r="DA6" s="211"/>
      <c r="DB6" s="211"/>
      <c r="DC6" s="211"/>
      <c r="DD6" s="212"/>
    </row>
    <row r="7" spans="1:111" ht="71.25" customHeight="1" thickBot="1" x14ac:dyDescent="0.3">
      <c r="A7" s="71">
        <v>2</v>
      </c>
      <c r="B7" s="161" t="s">
        <v>29</v>
      </c>
      <c r="C7" s="162"/>
      <c r="D7" s="162"/>
      <c r="E7" s="162"/>
      <c r="F7" s="162"/>
      <c r="G7" s="162"/>
      <c r="H7" s="162"/>
      <c r="I7" s="162"/>
      <c r="J7" s="163"/>
      <c r="K7" s="161" t="s">
        <v>73</v>
      </c>
      <c r="L7" s="162"/>
      <c r="M7" s="162"/>
      <c r="N7" s="162"/>
      <c r="O7" s="162"/>
      <c r="P7" s="162"/>
      <c r="Q7" s="162"/>
      <c r="R7" s="162"/>
      <c r="S7" s="163"/>
      <c r="T7" s="161" t="s">
        <v>24</v>
      </c>
      <c r="U7" s="162"/>
      <c r="V7" s="162"/>
      <c r="W7" s="162"/>
      <c r="X7" s="162"/>
      <c r="Y7" s="162"/>
      <c r="Z7" s="162"/>
      <c r="AA7" s="162"/>
      <c r="AB7" s="162"/>
      <c r="AC7" s="163"/>
      <c r="AD7" s="183" t="s">
        <v>72</v>
      </c>
      <c r="AE7" s="184"/>
      <c r="AF7" s="184"/>
      <c r="AG7" s="184"/>
      <c r="AH7" s="184"/>
      <c r="AI7" s="184"/>
      <c r="AJ7" s="184"/>
      <c r="AK7" s="184"/>
      <c r="AL7" s="185"/>
      <c r="AM7" s="161" t="s">
        <v>34</v>
      </c>
      <c r="AN7" s="162"/>
      <c r="AO7" s="162"/>
      <c r="AP7" s="162"/>
      <c r="AQ7" s="162"/>
      <c r="AR7" s="162"/>
      <c r="AS7" s="162"/>
      <c r="AT7" s="162"/>
      <c r="AU7" s="162"/>
      <c r="AV7" s="162"/>
      <c r="AW7" s="163"/>
      <c r="AX7" s="161" t="s">
        <v>105</v>
      </c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3"/>
      <c r="BN7" s="161" t="s">
        <v>26</v>
      </c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3"/>
      <c r="CA7" s="161" t="s">
        <v>27</v>
      </c>
      <c r="CB7" s="162"/>
      <c r="CC7" s="162"/>
      <c r="CD7" s="162"/>
      <c r="CE7" s="162"/>
      <c r="CF7" s="162"/>
      <c r="CG7" s="162"/>
      <c r="CH7" s="163"/>
      <c r="CI7" s="164" t="s">
        <v>30</v>
      </c>
      <c r="CJ7" s="165"/>
      <c r="CK7" s="165"/>
      <c r="CL7" s="165"/>
      <c r="CM7" s="165"/>
      <c r="CN7" s="165"/>
      <c r="CO7" s="165"/>
      <c r="CP7" s="166"/>
      <c r="CQ7" s="216"/>
      <c r="CR7" s="208"/>
      <c r="CS7" s="209"/>
      <c r="CT7" s="209"/>
      <c r="CU7" s="209"/>
      <c r="CV7" s="210"/>
      <c r="CW7" s="213"/>
      <c r="CX7" s="213"/>
      <c r="CY7" s="213"/>
      <c r="CZ7" s="213"/>
      <c r="DA7" s="213"/>
      <c r="DB7" s="213"/>
      <c r="DC7" s="213"/>
      <c r="DD7" s="214"/>
    </row>
    <row r="9" spans="1:111" ht="25.5" x14ac:dyDescent="0.35">
      <c r="A9" s="37" t="s">
        <v>46</v>
      </c>
      <c r="B9" s="154" t="s">
        <v>47</v>
      </c>
      <c r="C9" s="154"/>
      <c r="D9" s="154"/>
      <c r="E9" s="154"/>
      <c r="F9" s="154"/>
      <c r="G9" s="154"/>
      <c r="H9" s="154"/>
      <c r="I9" s="154"/>
      <c r="J9" s="154"/>
      <c r="K9" s="154"/>
    </row>
    <row r="10" spans="1:111" ht="20.25" x14ac:dyDescent="0.3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151"/>
      <c r="AL10" s="152"/>
      <c r="AM10" s="152"/>
      <c r="AN10" s="152"/>
      <c r="AO10" s="152"/>
      <c r="AP10" s="153"/>
      <c r="AQ10" s="197" t="s">
        <v>102</v>
      </c>
      <c r="AR10" s="173"/>
      <c r="AS10" s="173"/>
      <c r="AT10" s="173"/>
      <c r="AU10" s="173"/>
      <c r="AV10" s="173"/>
      <c r="AW10" s="173"/>
      <c r="BA10" s="220"/>
      <c r="BB10" s="221"/>
      <c r="BC10" s="221"/>
      <c r="BD10" s="221"/>
      <c r="BE10" s="221"/>
      <c r="BF10" s="222"/>
      <c r="BG10" s="199" t="s">
        <v>51</v>
      </c>
      <c r="BH10" s="154"/>
      <c r="BI10" s="154"/>
      <c r="BJ10" s="154"/>
    </row>
    <row r="11" spans="1:111" ht="20.25" x14ac:dyDescent="0.3">
      <c r="B11" s="174"/>
      <c r="C11" s="149"/>
      <c r="D11" s="149"/>
      <c r="E11" s="149"/>
      <c r="F11" s="149"/>
      <c r="G11" s="150"/>
      <c r="H11" s="197" t="s">
        <v>48</v>
      </c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77"/>
      <c r="AL11" s="178"/>
      <c r="AM11" s="178"/>
      <c r="AN11" s="178"/>
      <c r="AO11" s="178"/>
      <c r="AP11" s="179"/>
      <c r="AQ11" s="197" t="s">
        <v>49</v>
      </c>
      <c r="AR11" s="173"/>
      <c r="AS11" s="173"/>
      <c r="AT11" s="173"/>
      <c r="AU11" s="40"/>
      <c r="AV11" s="41"/>
    </row>
    <row r="15" spans="1:111" s="46" customFormat="1" ht="32.25" customHeight="1" x14ac:dyDescent="0.25">
      <c r="B15" s="126" t="s">
        <v>6</v>
      </c>
      <c r="C15" s="200"/>
      <c r="D15" s="200"/>
      <c r="E15" s="200"/>
      <c r="F15" s="200"/>
      <c r="G15" s="200"/>
      <c r="H15" s="200"/>
      <c r="I15" s="200"/>
      <c r="J15" s="200"/>
      <c r="K15" s="200"/>
      <c r="L15" s="128" t="s">
        <v>7</v>
      </c>
      <c r="M15" s="200"/>
      <c r="N15" s="200"/>
      <c r="O15" s="128" t="s">
        <v>8</v>
      </c>
      <c r="P15" s="200"/>
      <c r="Q15" s="200"/>
      <c r="R15" s="128" t="s">
        <v>9</v>
      </c>
      <c r="S15" s="200"/>
      <c r="T15" s="128" t="s">
        <v>10</v>
      </c>
      <c r="U15" s="200"/>
      <c r="V15" s="200"/>
      <c r="W15" s="200"/>
      <c r="X15" s="128" t="s">
        <v>11</v>
      </c>
      <c r="Y15" s="200"/>
      <c r="Z15" s="200"/>
      <c r="AA15" s="128" t="s">
        <v>12</v>
      </c>
      <c r="AB15" s="200"/>
      <c r="AC15" s="200"/>
      <c r="AD15" s="126" t="s">
        <v>13</v>
      </c>
      <c r="AE15" s="200"/>
      <c r="AF15" s="200"/>
      <c r="AG15" s="200"/>
      <c r="AH15" s="200"/>
      <c r="AI15" s="200"/>
      <c r="AJ15" s="200"/>
    </row>
    <row r="16" spans="1:111" s="46" customFormat="1" ht="18.75" customHeight="1" x14ac:dyDescent="0.25"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126">
        <v>1</v>
      </c>
      <c r="U16" s="200"/>
      <c r="V16" s="126">
        <v>2</v>
      </c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</row>
    <row r="17" spans="2:36" ht="39" customHeight="1" x14ac:dyDescent="0.25">
      <c r="B17" s="130" t="s">
        <v>52</v>
      </c>
      <c r="C17" s="131"/>
      <c r="D17" s="131"/>
      <c r="E17" s="131"/>
      <c r="F17" s="131"/>
      <c r="G17" s="131"/>
      <c r="H17" s="131"/>
      <c r="I17" s="131"/>
      <c r="J17" s="131"/>
      <c r="K17" s="132"/>
      <c r="L17" s="186">
        <v>40</v>
      </c>
      <c r="M17" s="104"/>
      <c r="N17" s="105"/>
      <c r="O17" s="186">
        <v>8</v>
      </c>
      <c r="P17" s="104"/>
      <c r="Q17" s="105"/>
      <c r="R17" s="186">
        <v>1</v>
      </c>
      <c r="S17" s="105"/>
      <c r="T17" s="186">
        <v>8</v>
      </c>
      <c r="U17" s="105"/>
      <c r="V17" s="186"/>
      <c r="W17" s="105"/>
      <c r="X17" s="202">
        <f t="shared" ref="X17:X29" si="0">IF(AA17="залік",L17/O17,IF(AA17="ПК",(L17-4)/(O17-1),(L17-4)/O17))</f>
        <v>5.1428571428571432</v>
      </c>
      <c r="Y17" s="203"/>
      <c r="Z17" s="204"/>
      <c r="AA17" s="98" t="s">
        <v>16</v>
      </c>
      <c r="AB17" s="99"/>
      <c r="AC17" s="99"/>
      <c r="AD17" s="98" t="s">
        <v>56</v>
      </c>
      <c r="AE17" s="99"/>
      <c r="AF17" s="99"/>
      <c r="AG17" s="99"/>
      <c r="AH17" s="99"/>
      <c r="AI17" s="99"/>
      <c r="AJ17" s="99"/>
    </row>
    <row r="18" spans="2:36" ht="18.75" x14ac:dyDescent="0.25">
      <c r="B18" s="125" t="s">
        <v>27</v>
      </c>
      <c r="C18" s="201"/>
      <c r="D18" s="201"/>
      <c r="E18" s="201"/>
      <c r="F18" s="201"/>
      <c r="G18" s="201"/>
      <c r="H18" s="201"/>
      <c r="I18" s="201"/>
      <c r="J18" s="201"/>
      <c r="K18" s="201"/>
      <c r="L18" s="98">
        <v>105</v>
      </c>
      <c r="M18" s="99"/>
      <c r="N18" s="99"/>
      <c r="O18" s="98">
        <v>21</v>
      </c>
      <c r="P18" s="99"/>
      <c r="Q18" s="99"/>
      <c r="R18" s="98" t="s">
        <v>15</v>
      </c>
      <c r="S18" s="99"/>
      <c r="T18" s="98">
        <v>13</v>
      </c>
      <c r="U18" s="99"/>
      <c r="V18" s="98">
        <v>8</v>
      </c>
      <c r="W18" s="99"/>
      <c r="X18" s="100">
        <f>IF(AA18="залік",L18/O18,IF(AA18="ПК",(L18-4)/(O18-1),(L18-4)/O18))</f>
        <v>5.05</v>
      </c>
      <c r="Y18" s="99"/>
      <c r="Z18" s="99"/>
      <c r="AA18" s="98" t="s">
        <v>16</v>
      </c>
      <c r="AB18" s="99"/>
      <c r="AC18" s="99"/>
      <c r="AD18" s="98" t="s">
        <v>56</v>
      </c>
      <c r="AE18" s="99"/>
      <c r="AF18" s="99"/>
      <c r="AG18" s="99"/>
      <c r="AH18" s="99"/>
      <c r="AI18" s="99"/>
      <c r="AJ18" s="99"/>
    </row>
    <row r="19" spans="2:36" ht="18.75" x14ac:dyDescent="0.25">
      <c r="B19" s="119" t="s">
        <v>24</v>
      </c>
      <c r="C19" s="201"/>
      <c r="D19" s="201"/>
      <c r="E19" s="201"/>
      <c r="F19" s="201"/>
      <c r="G19" s="201"/>
      <c r="H19" s="201"/>
      <c r="I19" s="201"/>
      <c r="J19" s="201"/>
      <c r="K19" s="201"/>
      <c r="L19" s="98">
        <v>105</v>
      </c>
      <c r="M19" s="99"/>
      <c r="N19" s="99"/>
      <c r="O19" s="98">
        <v>22</v>
      </c>
      <c r="P19" s="99"/>
      <c r="Q19" s="99"/>
      <c r="R19" s="98" t="s">
        <v>15</v>
      </c>
      <c r="S19" s="99"/>
      <c r="T19" s="98">
        <v>12</v>
      </c>
      <c r="U19" s="99"/>
      <c r="V19" s="98">
        <v>10</v>
      </c>
      <c r="W19" s="99"/>
      <c r="X19" s="100">
        <f>IF(AA19="залік",L19/O19,IF(AA19="ПК",(L19-4)/(O19-1),(L19-4)/O19))</f>
        <v>4.8095238095238093</v>
      </c>
      <c r="Y19" s="99"/>
      <c r="Z19" s="99"/>
      <c r="AA19" s="98" t="s">
        <v>16</v>
      </c>
      <c r="AB19" s="99"/>
      <c r="AC19" s="99"/>
      <c r="AD19" s="98" t="s">
        <v>56</v>
      </c>
      <c r="AE19" s="99"/>
      <c r="AF19" s="99"/>
      <c r="AG19" s="99"/>
      <c r="AH19" s="99"/>
      <c r="AI19" s="99"/>
      <c r="AJ19" s="99"/>
    </row>
    <row r="20" spans="2:36" ht="18.75" x14ac:dyDescent="0.25">
      <c r="B20" s="125" t="s">
        <v>28</v>
      </c>
      <c r="C20" s="201"/>
      <c r="D20" s="201"/>
      <c r="E20" s="201"/>
      <c r="F20" s="201"/>
      <c r="G20" s="201"/>
      <c r="H20" s="201"/>
      <c r="I20" s="201"/>
      <c r="J20" s="201"/>
      <c r="K20" s="201"/>
      <c r="L20" s="98">
        <v>150</v>
      </c>
      <c r="M20" s="99"/>
      <c r="N20" s="99"/>
      <c r="O20" s="98">
        <v>33</v>
      </c>
      <c r="P20" s="99"/>
      <c r="Q20" s="99"/>
      <c r="R20" s="98" t="s">
        <v>15</v>
      </c>
      <c r="S20" s="99"/>
      <c r="T20" s="98">
        <v>17</v>
      </c>
      <c r="U20" s="99"/>
      <c r="V20" s="98">
        <f t="shared" ref="V20" si="1">O20-T20</f>
        <v>16</v>
      </c>
      <c r="W20" s="99"/>
      <c r="X20" s="100">
        <f t="shared" ref="X20" si="2">IF(AA20="залік",L20/O20,IF(AA20="ПК",(L20-4)/(O20-1),(L20-4)/O20))</f>
        <v>4.5625</v>
      </c>
      <c r="Y20" s="99"/>
      <c r="Z20" s="99"/>
      <c r="AA20" s="98" t="s">
        <v>16</v>
      </c>
      <c r="AB20" s="99"/>
      <c r="AC20" s="99"/>
      <c r="AD20" s="98" t="s">
        <v>56</v>
      </c>
      <c r="AE20" s="99"/>
      <c r="AF20" s="99"/>
      <c r="AG20" s="99"/>
      <c r="AH20" s="99"/>
      <c r="AI20" s="99"/>
      <c r="AJ20" s="99"/>
    </row>
    <row r="21" spans="2:36" ht="18.75" x14ac:dyDescent="0.25">
      <c r="B21" s="125" t="s">
        <v>26</v>
      </c>
      <c r="C21" s="201"/>
      <c r="D21" s="201"/>
      <c r="E21" s="201"/>
      <c r="F21" s="201"/>
      <c r="G21" s="201"/>
      <c r="H21" s="201"/>
      <c r="I21" s="201"/>
      <c r="J21" s="201"/>
      <c r="K21" s="201"/>
      <c r="L21" s="98">
        <v>128</v>
      </c>
      <c r="M21" s="99"/>
      <c r="N21" s="99"/>
      <c r="O21" s="98">
        <v>28</v>
      </c>
      <c r="P21" s="99"/>
      <c r="Q21" s="99"/>
      <c r="R21" s="98" t="s">
        <v>15</v>
      </c>
      <c r="S21" s="99"/>
      <c r="T21" s="98">
        <v>15</v>
      </c>
      <c r="U21" s="99"/>
      <c r="V21" s="98">
        <f>O21-T21</f>
        <v>13</v>
      </c>
      <c r="W21" s="99"/>
      <c r="X21" s="100">
        <f>IF(AA21="залік",L21/O21,IF(AA21="ПК",(L21-4)/(O21-1),(L21-4)/O21))</f>
        <v>4.5925925925925926</v>
      </c>
      <c r="Y21" s="99"/>
      <c r="Z21" s="99"/>
      <c r="AA21" s="98" t="s">
        <v>16</v>
      </c>
      <c r="AB21" s="99"/>
      <c r="AC21" s="99"/>
      <c r="AD21" s="98" t="s">
        <v>56</v>
      </c>
      <c r="AE21" s="99"/>
      <c r="AF21" s="99"/>
      <c r="AG21" s="99"/>
      <c r="AH21" s="99"/>
      <c r="AI21" s="99"/>
      <c r="AJ21" s="99"/>
    </row>
    <row r="22" spans="2:36" ht="18.75" x14ac:dyDescent="0.25">
      <c r="B22" s="125" t="s">
        <v>29</v>
      </c>
      <c r="C22" s="201"/>
      <c r="D22" s="201"/>
      <c r="E22" s="201"/>
      <c r="F22" s="201"/>
      <c r="G22" s="201"/>
      <c r="H22" s="201"/>
      <c r="I22" s="201"/>
      <c r="J22" s="201"/>
      <c r="K22" s="201"/>
      <c r="L22" s="98">
        <v>45</v>
      </c>
      <c r="M22" s="99"/>
      <c r="N22" s="99"/>
      <c r="O22" s="98">
        <v>9</v>
      </c>
      <c r="P22" s="99"/>
      <c r="Q22" s="99"/>
      <c r="R22" s="98">
        <v>2</v>
      </c>
      <c r="S22" s="99"/>
      <c r="T22" s="98"/>
      <c r="U22" s="99"/>
      <c r="V22" s="98">
        <v>9</v>
      </c>
      <c r="W22" s="99"/>
      <c r="X22" s="100">
        <f t="shared" si="0"/>
        <v>5</v>
      </c>
      <c r="Y22" s="99"/>
      <c r="Z22" s="99"/>
      <c r="AA22" s="98" t="s">
        <v>55</v>
      </c>
      <c r="AB22" s="99"/>
      <c r="AC22" s="99"/>
      <c r="AD22" s="98" t="s">
        <v>56</v>
      </c>
      <c r="AE22" s="99"/>
      <c r="AF22" s="99"/>
      <c r="AG22" s="99"/>
      <c r="AH22" s="99"/>
      <c r="AI22" s="99"/>
      <c r="AJ22" s="99"/>
    </row>
    <row r="23" spans="2:36" ht="18.75" x14ac:dyDescent="0.25">
      <c r="B23" s="217" t="s">
        <v>34</v>
      </c>
      <c r="C23" s="218"/>
      <c r="D23" s="218"/>
      <c r="E23" s="218"/>
      <c r="F23" s="218"/>
      <c r="G23" s="218"/>
      <c r="H23" s="218"/>
      <c r="I23" s="218"/>
      <c r="J23" s="218"/>
      <c r="K23" s="219"/>
      <c r="L23" s="98">
        <v>60</v>
      </c>
      <c r="M23" s="99"/>
      <c r="N23" s="99"/>
      <c r="O23" s="98">
        <v>11</v>
      </c>
      <c r="P23" s="99"/>
      <c r="Q23" s="99"/>
      <c r="R23" s="98">
        <v>2</v>
      </c>
      <c r="S23" s="99"/>
      <c r="T23" s="98"/>
      <c r="U23" s="99"/>
      <c r="V23" s="98">
        <v>11</v>
      </c>
      <c r="W23" s="99"/>
      <c r="X23" s="100">
        <f t="shared" ref="X23" si="3">IF(AA23="залік",L23/O23,IF(AA23="ПК",(L23-4)/(O23-1),(L23-4)/O23))</f>
        <v>5.4545454545454541</v>
      </c>
      <c r="Y23" s="99"/>
      <c r="Z23" s="99"/>
      <c r="AA23" s="98" t="s">
        <v>55</v>
      </c>
      <c r="AB23" s="99"/>
      <c r="AC23" s="99"/>
      <c r="AD23" s="98" t="s">
        <v>57</v>
      </c>
      <c r="AE23" s="99"/>
      <c r="AF23" s="99"/>
      <c r="AG23" s="99"/>
      <c r="AH23" s="99"/>
      <c r="AI23" s="99"/>
      <c r="AJ23" s="99"/>
    </row>
    <row r="24" spans="2:36" ht="18.75" x14ac:dyDescent="0.25">
      <c r="B24" s="119" t="s">
        <v>30</v>
      </c>
      <c r="C24" s="201"/>
      <c r="D24" s="201"/>
      <c r="E24" s="201"/>
      <c r="F24" s="201"/>
      <c r="G24" s="201"/>
      <c r="H24" s="201"/>
      <c r="I24" s="201"/>
      <c r="J24" s="201"/>
      <c r="K24" s="201"/>
      <c r="L24" s="98">
        <v>45</v>
      </c>
      <c r="M24" s="99"/>
      <c r="N24" s="99"/>
      <c r="O24" s="98">
        <v>9</v>
      </c>
      <c r="P24" s="99"/>
      <c r="Q24" s="99"/>
      <c r="R24" s="98">
        <v>2</v>
      </c>
      <c r="S24" s="99"/>
      <c r="T24" s="98"/>
      <c r="U24" s="99"/>
      <c r="V24" s="98">
        <v>8</v>
      </c>
      <c r="W24" s="99"/>
      <c r="X24" s="100">
        <f t="shared" si="0"/>
        <v>5</v>
      </c>
      <c r="Y24" s="99"/>
      <c r="Z24" s="99"/>
      <c r="AA24" s="98" t="s">
        <v>55</v>
      </c>
      <c r="AB24" s="99"/>
      <c r="AC24" s="99"/>
      <c r="AD24" s="98" t="s">
        <v>56</v>
      </c>
      <c r="AE24" s="99"/>
      <c r="AF24" s="99"/>
      <c r="AG24" s="99"/>
      <c r="AH24" s="99"/>
      <c r="AI24" s="99"/>
      <c r="AJ24" s="99"/>
    </row>
    <row r="25" spans="2:36" ht="39" customHeight="1" x14ac:dyDescent="0.25">
      <c r="B25" s="122" t="s">
        <v>70</v>
      </c>
      <c r="C25" s="223"/>
      <c r="D25" s="223"/>
      <c r="E25" s="223"/>
      <c r="F25" s="223"/>
      <c r="G25" s="223"/>
      <c r="H25" s="223"/>
      <c r="I25" s="223"/>
      <c r="J25" s="223"/>
      <c r="K25" s="224"/>
      <c r="L25" s="103">
        <v>45</v>
      </c>
      <c r="M25" s="102"/>
      <c r="N25" s="102"/>
      <c r="O25" s="103">
        <v>10</v>
      </c>
      <c r="P25" s="102"/>
      <c r="Q25" s="102"/>
      <c r="R25" s="103">
        <v>1</v>
      </c>
      <c r="S25" s="102"/>
      <c r="T25" s="103">
        <v>10</v>
      </c>
      <c r="U25" s="102"/>
      <c r="V25" s="103"/>
      <c r="W25" s="102"/>
      <c r="X25" s="101">
        <f t="shared" si="0"/>
        <v>4.5</v>
      </c>
      <c r="Y25" s="102"/>
      <c r="Z25" s="102"/>
      <c r="AA25" s="103" t="s">
        <v>55</v>
      </c>
      <c r="AB25" s="102"/>
      <c r="AC25" s="102"/>
      <c r="AD25" s="103" t="s">
        <v>56</v>
      </c>
      <c r="AE25" s="102"/>
      <c r="AF25" s="102"/>
      <c r="AG25" s="102"/>
      <c r="AH25" s="102"/>
      <c r="AI25" s="102"/>
      <c r="AJ25" s="102"/>
    </row>
    <row r="26" spans="2:36" ht="21" customHeight="1" x14ac:dyDescent="0.25">
      <c r="B26" s="122" t="s">
        <v>69</v>
      </c>
      <c r="C26" s="223"/>
      <c r="D26" s="223"/>
      <c r="E26" s="223"/>
      <c r="F26" s="223"/>
      <c r="G26" s="223"/>
      <c r="H26" s="223"/>
      <c r="I26" s="223"/>
      <c r="J26" s="223"/>
      <c r="K26" s="224"/>
      <c r="L26" s="103">
        <v>45</v>
      </c>
      <c r="M26" s="102"/>
      <c r="N26" s="102"/>
      <c r="O26" s="103">
        <v>10</v>
      </c>
      <c r="P26" s="102"/>
      <c r="Q26" s="102"/>
      <c r="R26" s="103">
        <v>1</v>
      </c>
      <c r="S26" s="102"/>
      <c r="T26" s="103">
        <v>10</v>
      </c>
      <c r="U26" s="102"/>
      <c r="V26" s="103"/>
      <c r="W26" s="102"/>
      <c r="X26" s="101">
        <f>IF(AA26="залік",L26/O26,IF(AA26="ПК",(L26-4)/(O26-1),(L26-4)/O26))</f>
        <v>4.5</v>
      </c>
      <c r="Y26" s="102"/>
      <c r="Z26" s="102"/>
      <c r="AA26" s="103" t="s">
        <v>55</v>
      </c>
      <c r="AB26" s="102"/>
      <c r="AC26" s="102"/>
      <c r="AD26" s="103" t="s">
        <v>56</v>
      </c>
      <c r="AE26" s="102"/>
      <c r="AF26" s="102"/>
      <c r="AG26" s="102"/>
      <c r="AH26" s="102"/>
      <c r="AI26" s="102"/>
      <c r="AJ26" s="102"/>
    </row>
    <row r="27" spans="2:36" s="47" customFormat="1" ht="20.25" customHeight="1" x14ac:dyDescent="0.25">
      <c r="B27" s="122" t="s">
        <v>71</v>
      </c>
      <c r="C27" s="223"/>
      <c r="D27" s="223"/>
      <c r="E27" s="223"/>
      <c r="F27" s="223"/>
      <c r="G27" s="223"/>
      <c r="H27" s="223"/>
      <c r="I27" s="223"/>
      <c r="J27" s="223"/>
      <c r="K27" s="224"/>
      <c r="L27" s="103">
        <v>45</v>
      </c>
      <c r="M27" s="102"/>
      <c r="N27" s="102"/>
      <c r="O27" s="103">
        <v>10</v>
      </c>
      <c r="P27" s="102"/>
      <c r="Q27" s="102"/>
      <c r="R27" s="103">
        <v>1</v>
      </c>
      <c r="S27" s="102"/>
      <c r="T27" s="103">
        <v>10</v>
      </c>
      <c r="U27" s="102"/>
      <c r="V27" s="103"/>
      <c r="W27" s="102"/>
      <c r="X27" s="101">
        <f t="shared" si="0"/>
        <v>4.5</v>
      </c>
      <c r="Y27" s="102"/>
      <c r="Z27" s="102"/>
      <c r="AA27" s="103" t="s">
        <v>55</v>
      </c>
      <c r="AB27" s="102"/>
      <c r="AC27" s="102"/>
      <c r="AD27" s="103" t="s">
        <v>56</v>
      </c>
      <c r="AE27" s="102"/>
      <c r="AF27" s="102"/>
      <c r="AG27" s="102"/>
      <c r="AH27" s="102"/>
      <c r="AI27" s="102"/>
      <c r="AJ27" s="102"/>
    </row>
    <row r="28" spans="2:36" ht="21.75" customHeight="1" x14ac:dyDescent="0.25">
      <c r="B28" s="122" t="s">
        <v>72</v>
      </c>
      <c r="C28" s="223"/>
      <c r="D28" s="223"/>
      <c r="E28" s="223"/>
      <c r="F28" s="223"/>
      <c r="G28" s="223"/>
      <c r="H28" s="223"/>
      <c r="I28" s="223"/>
      <c r="J28" s="223"/>
      <c r="K28" s="224"/>
      <c r="L28" s="103">
        <v>45</v>
      </c>
      <c r="M28" s="102"/>
      <c r="N28" s="102"/>
      <c r="O28" s="103">
        <v>9</v>
      </c>
      <c r="P28" s="102"/>
      <c r="Q28" s="102"/>
      <c r="R28" s="103">
        <v>2</v>
      </c>
      <c r="S28" s="102"/>
      <c r="T28" s="103"/>
      <c r="U28" s="102"/>
      <c r="V28" s="103">
        <f t="shared" ref="V28:V29" si="4">O28-T28</f>
        <v>9</v>
      </c>
      <c r="W28" s="102"/>
      <c r="X28" s="101">
        <f t="shared" si="0"/>
        <v>5</v>
      </c>
      <c r="Y28" s="102"/>
      <c r="Z28" s="102"/>
      <c r="AA28" s="103" t="s">
        <v>55</v>
      </c>
      <c r="AB28" s="102"/>
      <c r="AC28" s="102"/>
      <c r="AD28" s="103" t="s">
        <v>56</v>
      </c>
      <c r="AE28" s="102"/>
      <c r="AF28" s="102"/>
      <c r="AG28" s="102"/>
      <c r="AH28" s="102"/>
      <c r="AI28" s="102"/>
      <c r="AJ28" s="102"/>
    </row>
    <row r="29" spans="2:36" ht="20.25" customHeight="1" x14ac:dyDescent="0.3">
      <c r="B29" s="122" t="s">
        <v>73</v>
      </c>
      <c r="C29" s="223"/>
      <c r="D29" s="223"/>
      <c r="E29" s="223"/>
      <c r="F29" s="223"/>
      <c r="G29" s="223"/>
      <c r="H29" s="223"/>
      <c r="I29" s="223"/>
      <c r="J29" s="223"/>
      <c r="K29" s="224"/>
      <c r="L29" s="103">
        <v>45</v>
      </c>
      <c r="M29" s="102"/>
      <c r="N29" s="102"/>
      <c r="O29" s="103">
        <v>9</v>
      </c>
      <c r="P29" s="102"/>
      <c r="Q29" s="102"/>
      <c r="R29" s="103">
        <v>2</v>
      </c>
      <c r="S29" s="102"/>
      <c r="T29" s="103"/>
      <c r="U29" s="102"/>
      <c r="V29" s="103">
        <f t="shared" si="4"/>
        <v>9</v>
      </c>
      <c r="W29" s="102"/>
      <c r="X29" s="101">
        <f t="shared" si="0"/>
        <v>5</v>
      </c>
      <c r="Y29" s="102"/>
      <c r="Z29" s="102"/>
      <c r="AA29" s="103" t="s">
        <v>55</v>
      </c>
      <c r="AB29" s="102"/>
      <c r="AC29" s="102"/>
      <c r="AD29" s="103" t="s">
        <v>56</v>
      </c>
      <c r="AE29" s="102"/>
      <c r="AF29" s="102"/>
      <c r="AG29" s="102"/>
      <c r="AH29" s="102"/>
      <c r="AI29" s="102"/>
      <c r="AJ29" s="102"/>
    </row>
    <row r="30" spans="2:36" ht="17.45" x14ac:dyDescent="0.3">
      <c r="B30" s="225"/>
      <c r="C30" s="226"/>
      <c r="D30" s="226"/>
      <c r="E30" s="226"/>
      <c r="F30" s="226"/>
      <c r="G30" s="226"/>
      <c r="H30" s="226"/>
      <c r="I30" s="226"/>
      <c r="J30" s="226"/>
      <c r="K30" s="227"/>
      <c r="L30" s="191"/>
      <c r="M30" s="192"/>
      <c r="N30" s="193"/>
      <c r="O30" s="194">
        <f>SUM(O17:Q29)</f>
        <v>189</v>
      </c>
      <c r="P30" s="195"/>
      <c r="Q30" s="196"/>
      <c r="R30" s="191"/>
      <c r="S30" s="193"/>
      <c r="T30" s="194">
        <f>SUM(T17:U29)</f>
        <v>95</v>
      </c>
      <c r="U30" s="196"/>
      <c r="V30" s="194">
        <f>SUM(V17:W29)</f>
        <v>93</v>
      </c>
      <c r="W30" s="196"/>
      <c r="X30" s="191"/>
      <c r="Y30" s="192"/>
      <c r="Z30" s="193"/>
      <c r="AA30" s="191"/>
      <c r="AB30" s="192"/>
      <c r="AC30" s="193"/>
      <c r="AD30" s="191"/>
      <c r="AE30" s="192"/>
      <c r="AF30" s="192"/>
      <c r="AG30" s="192"/>
      <c r="AH30" s="192"/>
      <c r="AI30" s="192"/>
      <c r="AJ30" s="193"/>
    </row>
    <row r="31" spans="2:36" ht="14.1" x14ac:dyDescent="0.3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</row>
    <row r="32" spans="2:36" ht="14.1" x14ac:dyDescent="0.3"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</row>
    <row r="33" spans="2:36" ht="14.1" x14ac:dyDescent="0.3"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</row>
  </sheetData>
  <mergeCells count="197">
    <mergeCell ref="O26:Q26"/>
    <mergeCell ref="R26:S26"/>
    <mergeCell ref="T26:U26"/>
    <mergeCell ref="V26:W26"/>
    <mergeCell ref="X26:Z26"/>
    <mergeCell ref="AA26:AC26"/>
    <mergeCell ref="AD26:AJ26"/>
    <mergeCell ref="O19:Q19"/>
    <mergeCell ref="X25:Z25"/>
    <mergeCell ref="X23:Z23"/>
    <mergeCell ref="AA25:AC25"/>
    <mergeCell ref="AD23:AJ23"/>
    <mergeCell ref="AD25:AJ25"/>
    <mergeCell ref="AA22:AC22"/>
    <mergeCell ref="AD22:AJ22"/>
    <mergeCell ref="X24:Z24"/>
    <mergeCell ref="AA24:AC24"/>
    <mergeCell ref="AD24:AJ24"/>
    <mergeCell ref="X21:Z21"/>
    <mergeCell ref="AA21:AC21"/>
    <mergeCell ref="AD21:AJ21"/>
    <mergeCell ref="X22:Z22"/>
    <mergeCell ref="X19:Z19"/>
    <mergeCell ref="AA23:AC23"/>
    <mergeCell ref="AD27:AJ27"/>
    <mergeCell ref="AA27:AC27"/>
    <mergeCell ref="L28:N28"/>
    <mergeCell ref="O28:Q28"/>
    <mergeCell ref="R28:S28"/>
    <mergeCell ref="T28:U28"/>
    <mergeCell ref="L27:N27"/>
    <mergeCell ref="O27:Q27"/>
    <mergeCell ref="R27:S27"/>
    <mergeCell ref="T27:U27"/>
    <mergeCell ref="V28:W28"/>
    <mergeCell ref="V30:W30"/>
    <mergeCell ref="X30:Z30"/>
    <mergeCell ref="AA30:AC30"/>
    <mergeCell ref="AD30:AJ30"/>
    <mergeCell ref="B30:K30"/>
    <mergeCell ref="L30:N30"/>
    <mergeCell ref="O30:Q30"/>
    <mergeCell ref="R30:S30"/>
    <mergeCell ref="T30:U30"/>
    <mergeCell ref="B29:K29"/>
    <mergeCell ref="L29:N29"/>
    <mergeCell ref="O29:Q29"/>
    <mergeCell ref="R29:S29"/>
    <mergeCell ref="T29:U29"/>
    <mergeCell ref="X29:Z29"/>
    <mergeCell ref="AA29:AC29"/>
    <mergeCell ref="V29:W29"/>
    <mergeCell ref="AD29:AJ29"/>
    <mergeCell ref="B26:K26"/>
    <mergeCell ref="L26:N26"/>
    <mergeCell ref="B27:K27"/>
    <mergeCell ref="AD28:AJ28"/>
    <mergeCell ref="AA28:AC28"/>
    <mergeCell ref="B28:K28"/>
    <mergeCell ref="V27:W27"/>
    <mergeCell ref="X27:Z27"/>
    <mergeCell ref="AI1:AR1"/>
    <mergeCell ref="B21:K21"/>
    <mergeCell ref="L21:N21"/>
    <mergeCell ref="O21:Q21"/>
    <mergeCell ref="R21:S21"/>
    <mergeCell ref="T21:U21"/>
    <mergeCell ref="V21:W21"/>
    <mergeCell ref="V17:W17"/>
    <mergeCell ref="T17:U17"/>
    <mergeCell ref="R17:S17"/>
    <mergeCell ref="O17:Q17"/>
    <mergeCell ref="L17:N17"/>
    <mergeCell ref="B17:K17"/>
    <mergeCell ref="B19:K19"/>
    <mergeCell ref="L19:N19"/>
    <mergeCell ref="X28:Z28"/>
    <mergeCell ref="B18:K18"/>
    <mergeCell ref="A2:A5"/>
    <mergeCell ref="AM3:AQ3"/>
    <mergeCell ref="AR3:AV3"/>
    <mergeCell ref="B3:C3"/>
    <mergeCell ref="D3:H3"/>
    <mergeCell ref="I3:M3"/>
    <mergeCell ref="N3:R3"/>
    <mergeCell ref="S3:W3"/>
    <mergeCell ref="X3:AB3"/>
    <mergeCell ref="AC3:AG3"/>
    <mergeCell ref="AH3:AL3"/>
    <mergeCell ref="AM6:AW6"/>
    <mergeCell ref="AM7:AW7"/>
    <mergeCell ref="AD17:AJ17"/>
    <mergeCell ref="X18:Z18"/>
    <mergeCell ref="AA18:AC18"/>
    <mergeCell ref="AD18:AJ18"/>
    <mergeCell ref="B25:K25"/>
    <mergeCell ref="L25:N25"/>
    <mergeCell ref="O25:Q25"/>
    <mergeCell ref="R25:S25"/>
    <mergeCell ref="T25:U25"/>
    <mergeCell ref="V25:W25"/>
    <mergeCell ref="B24:K24"/>
    <mergeCell ref="L24:N24"/>
    <mergeCell ref="O24:Q24"/>
    <mergeCell ref="R24:S24"/>
    <mergeCell ref="T24:U24"/>
    <mergeCell ref="V24:W24"/>
    <mergeCell ref="O23:Q23"/>
    <mergeCell ref="CP3:CT3"/>
    <mergeCell ref="CU3:CY3"/>
    <mergeCell ref="CZ3:DD3"/>
    <mergeCell ref="B11:G11"/>
    <mergeCell ref="B9:K9"/>
    <mergeCell ref="H11:X11"/>
    <mergeCell ref="AD15:AJ16"/>
    <mergeCell ref="BG3:BK3"/>
    <mergeCell ref="B6:J6"/>
    <mergeCell ref="B7:J7"/>
    <mergeCell ref="K6:S6"/>
    <mergeCell ref="K7:S7"/>
    <mergeCell ref="T6:AC6"/>
    <mergeCell ref="T7:AC7"/>
    <mergeCell ref="AD6:AL6"/>
    <mergeCell ref="AD7:AL7"/>
    <mergeCell ref="AA19:AC19"/>
    <mergeCell ref="BA10:BF10"/>
    <mergeCell ref="AW3:BA3"/>
    <mergeCell ref="BB3:BF3"/>
    <mergeCell ref="BL3:BP3"/>
    <mergeCell ref="B15:K16"/>
    <mergeCell ref="L15:N16"/>
    <mergeCell ref="CI2:DD2"/>
    <mergeCell ref="CI6:CP6"/>
    <mergeCell ref="CI7:CP7"/>
    <mergeCell ref="CQ6:CQ7"/>
    <mergeCell ref="R23:S23"/>
    <mergeCell ref="T23:U23"/>
    <mergeCell ref="V23:W23"/>
    <mergeCell ref="B2:T2"/>
    <mergeCell ref="U2:AQ2"/>
    <mergeCell ref="AR2:BK2"/>
    <mergeCell ref="BL2:CH2"/>
    <mergeCell ref="B22:K22"/>
    <mergeCell ref="L22:N22"/>
    <mergeCell ref="O22:Q22"/>
    <mergeCell ref="R22:S22"/>
    <mergeCell ref="T22:U22"/>
    <mergeCell ref="V22:W22"/>
    <mergeCell ref="AK11:AP11"/>
    <mergeCell ref="R19:S19"/>
    <mergeCell ref="T19:U19"/>
    <mergeCell ref="V19:W19"/>
    <mergeCell ref="AD19:AJ19"/>
    <mergeCell ref="B23:K23"/>
    <mergeCell ref="L23:N23"/>
    <mergeCell ref="L18:N18"/>
    <mergeCell ref="O18:Q18"/>
    <mergeCell ref="R18:S18"/>
    <mergeCell ref="T18:U18"/>
    <mergeCell ref="V18:W18"/>
    <mergeCell ref="X17:Z17"/>
    <mergeCell ref="AA17:AC17"/>
    <mergeCell ref="DE3:DG3"/>
    <mergeCell ref="BQ3:BU3"/>
    <mergeCell ref="BV3:BZ3"/>
    <mergeCell ref="CA3:CE3"/>
    <mergeCell ref="CF3:CJ3"/>
    <mergeCell ref="CK3:CO3"/>
    <mergeCell ref="AX6:BM6"/>
    <mergeCell ref="AX7:BM7"/>
    <mergeCell ref="BN6:BZ6"/>
    <mergeCell ref="CA6:CH6"/>
    <mergeCell ref="BN7:BZ7"/>
    <mergeCell ref="CA7:CH7"/>
    <mergeCell ref="CR6:CV7"/>
    <mergeCell ref="CW6:DD7"/>
    <mergeCell ref="O15:Q16"/>
    <mergeCell ref="R15:S16"/>
    <mergeCell ref="T15:W15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D1:AA1"/>
    <mergeCell ref="BG10:BJ10"/>
    <mergeCell ref="AQ10:AW10"/>
    <mergeCell ref="AQ11:AT11"/>
    <mergeCell ref="T16:U16"/>
    <mergeCell ref="V16:W16"/>
    <mergeCell ref="AK10:AP10"/>
    <mergeCell ref="X15:Z16"/>
    <mergeCell ref="AA15:AC1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2"/>
  <sheetViews>
    <sheetView topLeftCell="J1" zoomScale="60" zoomScaleNormal="60" workbookViewId="0">
      <selection activeCell="AI1" activeCellId="1" sqref="AI1:AR1 AI1:AR1"/>
    </sheetView>
  </sheetViews>
  <sheetFormatPr defaultColWidth="9.140625" defaultRowHeight="15" x14ac:dyDescent="0.25"/>
  <cols>
    <col min="1" max="1" width="18.5703125" style="36" customWidth="1"/>
    <col min="2" max="2" width="5.28515625" style="36" customWidth="1"/>
    <col min="3" max="5" width="4.7109375" style="36" customWidth="1"/>
    <col min="6" max="6" width="4.42578125" style="36" customWidth="1"/>
    <col min="7" max="7" width="5.42578125" style="36" customWidth="1"/>
    <col min="8" max="8" width="5.28515625" style="36" customWidth="1"/>
    <col min="9" max="9" width="5" style="36" customWidth="1"/>
    <col min="10" max="10" width="6.42578125" style="36" customWidth="1"/>
    <col min="11" max="11" width="7.42578125" style="36" customWidth="1"/>
    <col min="12" max="12" width="5.7109375" style="36" customWidth="1"/>
    <col min="13" max="13" width="7.85546875" style="36" customWidth="1"/>
    <col min="14" max="14" width="8.140625" style="36" customWidth="1"/>
    <col min="15" max="18" width="5.7109375" style="36" customWidth="1"/>
    <col min="19" max="19" width="6.85546875" style="36" customWidth="1"/>
    <col min="20" max="123" width="5.7109375" style="36" customWidth="1"/>
    <col min="124" max="16384" width="9.140625" style="36"/>
  </cols>
  <sheetData>
    <row r="1" spans="1:111" ht="150" customHeight="1" thickBot="1" x14ac:dyDescent="0.4">
      <c r="D1" s="158" t="s">
        <v>114</v>
      </c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92"/>
      <c r="AB1" s="92"/>
      <c r="AC1" s="92"/>
      <c r="AD1" s="92"/>
      <c r="AE1" s="92"/>
      <c r="AF1" s="92"/>
      <c r="AI1" s="187" t="s">
        <v>111</v>
      </c>
      <c r="AJ1" s="187"/>
      <c r="AK1" s="187"/>
      <c r="AL1" s="187"/>
      <c r="AM1" s="187"/>
      <c r="AN1" s="187"/>
      <c r="AO1" s="187"/>
      <c r="AP1" s="187"/>
      <c r="AQ1" s="187"/>
      <c r="AR1" s="187"/>
    </row>
    <row r="2" spans="1:111" s="38" customFormat="1" ht="20.100000000000001" customHeight="1" thickBot="1" x14ac:dyDescent="0.3">
      <c r="A2" s="198" t="s">
        <v>0</v>
      </c>
      <c r="B2" s="155" t="s">
        <v>80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  <c r="U2" s="155" t="s">
        <v>98</v>
      </c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5" t="s">
        <v>99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7"/>
      <c r="BL2" s="155" t="s">
        <v>100</v>
      </c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9" t="s">
        <v>101</v>
      </c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0"/>
      <c r="DE2" s="53"/>
      <c r="DF2" s="53"/>
    </row>
    <row r="3" spans="1:111" s="38" customFormat="1" ht="20.100000000000001" customHeight="1" thickBot="1" x14ac:dyDescent="0.3">
      <c r="A3" s="146"/>
      <c r="B3" s="141">
        <v>23</v>
      </c>
      <c r="C3" s="142"/>
      <c r="D3" s="141">
        <v>24</v>
      </c>
      <c r="E3" s="142"/>
      <c r="F3" s="142"/>
      <c r="G3" s="142"/>
      <c r="H3" s="142"/>
      <c r="I3" s="141">
        <v>25</v>
      </c>
      <c r="J3" s="142"/>
      <c r="K3" s="142"/>
      <c r="L3" s="142"/>
      <c r="M3" s="142"/>
      <c r="N3" s="141">
        <v>26</v>
      </c>
      <c r="O3" s="142"/>
      <c r="P3" s="142"/>
      <c r="Q3" s="142"/>
      <c r="R3" s="142"/>
      <c r="S3" s="141">
        <v>27</v>
      </c>
      <c r="T3" s="142"/>
      <c r="U3" s="142"/>
      <c r="V3" s="142"/>
      <c r="W3" s="143"/>
      <c r="X3" s="141">
        <v>28</v>
      </c>
      <c r="Y3" s="142"/>
      <c r="Z3" s="142"/>
      <c r="AA3" s="142"/>
      <c r="AB3" s="143"/>
      <c r="AC3" s="141">
        <v>29</v>
      </c>
      <c r="AD3" s="142"/>
      <c r="AE3" s="142"/>
      <c r="AF3" s="142"/>
      <c r="AG3" s="143"/>
      <c r="AH3" s="141">
        <v>30</v>
      </c>
      <c r="AI3" s="142"/>
      <c r="AJ3" s="142"/>
      <c r="AK3" s="142"/>
      <c r="AL3" s="143"/>
      <c r="AM3" s="141">
        <v>31</v>
      </c>
      <c r="AN3" s="142"/>
      <c r="AO3" s="142"/>
      <c r="AP3" s="142"/>
      <c r="AQ3" s="143"/>
      <c r="AR3" s="141">
        <v>32</v>
      </c>
      <c r="AS3" s="142"/>
      <c r="AT3" s="142"/>
      <c r="AU3" s="142"/>
      <c r="AV3" s="143"/>
      <c r="AW3" s="141">
        <v>33</v>
      </c>
      <c r="AX3" s="142"/>
      <c r="AY3" s="142"/>
      <c r="AZ3" s="142"/>
      <c r="BA3" s="143"/>
      <c r="BB3" s="141">
        <v>34</v>
      </c>
      <c r="BC3" s="142"/>
      <c r="BD3" s="142"/>
      <c r="BE3" s="142"/>
      <c r="BF3" s="143"/>
      <c r="BG3" s="141">
        <v>35</v>
      </c>
      <c r="BH3" s="142"/>
      <c r="BI3" s="142"/>
      <c r="BJ3" s="142"/>
      <c r="BK3" s="143"/>
      <c r="BL3" s="141">
        <v>36</v>
      </c>
      <c r="BM3" s="142"/>
      <c r="BN3" s="142"/>
      <c r="BO3" s="142"/>
      <c r="BP3" s="143"/>
      <c r="BQ3" s="141">
        <v>37</v>
      </c>
      <c r="BR3" s="142"/>
      <c r="BS3" s="142"/>
      <c r="BT3" s="142"/>
      <c r="BU3" s="143"/>
      <c r="BV3" s="138">
        <v>38</v>
      </c>
      <c r="BW3" s="139"/>
      <c r="BX3" s="139"/>
      <c r="BY3" s="139"/>
      <c r="BZ3" s="140"/>
      <c r="CA3" s="138">
        <v>39</v>
      </c>
      <c r="CB3" s="139"/>
      <c r="CC3" s="139"/>
      <c r="CD3" s="139"/>
      <c r="CE3" s="140"/>
      <c r="CF3" s="138">
        <v>40</v>
      </c>
      <c r="CG3" s="139"/>
      <c r="CH3" s="139"/>
      <c r="CI3" s="139"/>
      <c r="CJ3" s="140"/>
      <c r="CK3" s="135">
        <v>41</v>
      </c>
      <c r="CL3" s="136"/>
      <c r="CM3" s="136"/>
      <c r="CN3" s="136"/>
      <c r="CO3" s="137"/>
      <c r="CP3" s="138">
        <v>42</v>
      </c>
      <c r="CQ3" s="139"/>
      <c r="CR3" s="139"/>
      <c r="CS3" s="139"/>
      <c r="CT3" s="140"/>
      <c r="CU3" s="141">
        <v>43</v>
      </c>
      <c r="CV3" s="142"/>
      <c r="CW3" s="142"/>
      <c r="CX3" s="142"/>
      <c r="CY3" s="143"/>
      <c r="CZ3" s="141">
        <v>44</v>
      </c>
      <c r="DA3" s="142"/>
      <c r="DB3" s="142"/>
      <c r="DC3" s="142"/>
      <c r="DD3" s="143"/>
      <c r="DE3" s="181"/>
      <c r="DF3" s="181"/>
      <c r="DG3" s="181"/>
    </row>
    <row r="4" spans="1:111" s="38" customFormat="1" ht="20.100000000000001" customHeight="1" x14ac:dyDescent="0.25">
      <c r="A4" s="146"/>
      <c r="B4" s="1">
        <v>2</v>
      </c>
      <c r="C4" s="2">
        <v>3</v>
      </c>
      <c r="D4" s="3">
        <v>6</v>
      </c>
      <c r="E4" s="3">
        <v>7</v>
      </c>
      <c r="F4" s="3">
        <v>8</v>
      </c>
      <c r="G4" s="3">
        <v>9</v>
      </c>
      <c r="H4" s="3">
        <v>10</v>
      </c>
      <c r="I4" s="3">
        <v>13</v>
      </c>
      <c r="J4" s="3">
        <v>14</v>
      </c>
      <c r="K4" s="4">
        <v>15</v>
      </c>
      <c r="L4" s="4">
        <v>16</v>
      </c>
      <c r="M4" s="5">
        <v>17</v>
      </c>
      <c r="N4" s="3">
        <v>20</v>
      </c>
      <c r="O4" s="4">
        <v>21</v>
      </c>
      <c r="P4" s="4">
        <v>22</v>
      </c>
      <c r="Q4" s="4">
        <v>23</v>
      </c>
      <c r="R4" s="5">
        <v>24</v>
      </c>
      <c r="S4" s="1">
        <v>27</v>
      </c>
      <c r="T4" s="6">
        <v>28</v>
      </c>
      <c r="U4" s="6">
        <v>1</v>
      </c>
      <c r="V4" s="6">
        <v>2</v>
      </c>
      <c r="W4" s="7">
        <v>3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13</v>
      </c>
      <c r="AD4" s="3">
        <v>14</v>
      </c>
      <c r="AE4" s="4">
        <v>15</v>
      </c>
      <c r="AF4" s="4">
        <v>16</v>
      </c>
      <c r="AG4" s="5">
        <v>17</v>
      </c>
      <c r="AH4" s="3">
        <v>20</v>
      </c>
      <c r="AI4" s="4">
        <v>21</v>
      </c>
      <c r="AJ4" s="4">
        <v>22</v>
      </c>
      <c r="AK4" s="4">
        <v>23</v>
      </c>
      <c r="AL4" s="5">
        <v>24</v>
      </c>
      <c r="AM4" s="1">
        <v>27</v>
      </c>
      <c r="AN4" s="6">
        <v>28</v>
      </c>
      <c r="AO4" s="6">
        <v>29</v>
      </c>
      <c r="AP4" s="6">
        <v>30</v>
      </c>
      <c r="AQ4" s="7">
        <v>31</v>
      </c>
      <c r="AR4" s="1">
        <v>3</v>
      </c>
      <c r="AS4" s="6">
        <v>4</v>
      </c>
      <c r="AT4" s="6">
        <v>5</v>
      </c>
      <c r="AU4" s="6">
        <v>6</v>
      </c>
      <c r="AV4" s="7">
        <v>7</v>
      </c>
      <c r="AW4" s="1">
        <v>10</v>
      </c>
      <c r="AX4" s="6">
        <v>11</v>
      </c>
      <c r="AY4" s="6">
        <v>12</v>
      </c>
      <c r="AZ4" s="6">
        <v>13</v>
      </c>
      <c r="BA4" s="7">
        <v>14</v>
      </c>
      <c r="BB4" s="1">
        <v>17</v>
      </c>
      <c r="BC4" s="6">
        <v>18</v>
      </c>
      <c r="BD4" s="6">
        <v>19</v>
      </c>
      <c r="BE4" s="6">
        <v>20</v>
      </c>
      <c r="BF4" s="7">
        <v>21</v>
      </c>
      <c r="BG4" s="1">
        <v>24</v>
      </c>
      <c r="BH4" s="6">
        <v>25</v>
      </c>
      <c r="BI4" s="6">
        <v>26</v>
      </c>
      <c r="BJ4" s="6">
        <v>27</v>
      </c>
      <c r="BK4" s="7">
        <v>28</v>
      </c>
      <c r="BL4" s="1">
        <v>1</v>
      </c>
      <c r="BM4" s="6">
        <v>2</v>
      </c>
      <c r="BN4" s="6">
        <v>3</v>
      </c>
      <c r="BO4" s="6">
        <v>4</v>
      </c>
      <c r="BP4" s="7">
        <v>5</v>
      </c>
      <c r="BQ4" s="3">
        <v>8</v>
      </c>
      <c r="BR4" s="4">
        <v>9</v>
      </c>
      <c r="BS4" s="4">
        <v>10</v>
      </c>
      <c r="BT4" s="4">
        <v>11</v>
      </c>
      <c r="BU4" s="8">
        <v>12</v>
      </c>
      <c r="BV4" s="1">
        <v>15</v>
      </c>
      <c r="BW4" s="6">
        <v>16</v>
      </c>
      <c r="BX4" s="6">
        <v>17</v>
      </c>
      <c r="BY4" s="2">
        <v>18</v>
      </c>
      <c r="BZ4" s="9">
        <v>19</v>
      </c>
      <c r="CA4" s="10">
        <v>22</v>
      </c>
      <c r="CB4" s="11">
        <v>23</v>
      </c>
      <c r="CC4" s="11">
        <v>24</v>
      </c>
      <c r="CD4" s="11">
        <v>25</v>
      </c>
      <c r="CE4" s="9">
        <v>26</v>
      </c>
      <c r="CF4" s="10">
        <v>29</v>
      </c>
      <c r="CG4" s="11">
        <v>30</v>
      </c>
      <c r="CH4" s="11">
        <v>31</v>
      </c>
      <c r="CI4" s="11">
        <v>1</v>
      </c>
      <c r="CJ4" s="12">
        <v>2</v>
      </c>
      <c r="CK4" s="1">
        <v>5</v>
      </c>
      <c r="CL4" s="6">
        <v>6</v>
      </c>
      <c r="CM4" s="6">
        <v>7</v>
      </c>
      <c r="CN4" s="6">
        <v>8</v>
      </c>
      <c r="CO4" s="2">
        <v>9</v>
      </c>
      <c r="CP4" s="1">
        <v>12</v>
      </c>
      <c r="CQ4" s="6">
        <v>13</v>
      </c>
      <c r="CR4" s="57">
        <v>14</v>
      </c>
      <c r="CS4" s="26">
        <v>15</v>
      </c>
      <c r="CT4" s="57">
        <v>16</v>
      </c>
      <c r="CU4" s="17">
        <v>19</v>
      </c>
      <c r="CV4" s="18">
        <v>20</v>
      </c>
      <c r="CW4" s="20">
        <v>21</v>
      </c>
      <c r="CX4" s="31">
        <v>22</v>
      </c>
      <c r="CY4" s="20">
        <v>23</v>
      </c>
      <c r="CZ4" s="21">
        <v>26</v>
      </c>
      <c r="DA4" s="19">
        <v>27</v>
      </c>
      <c r="DB4" s="19">
        <v>28</v>
      </c>
      <c r="DC4" s="19">
        <v>29</v>
      </c>
      <c r="DD4" s="20">
        <v>30</v>
      </c>
      <c r="DE4" s="51"/>
      <c r="DF4" s="51"/>
      <c r="DG4" s="51"/>
    </row>
    <row r="5" spans="1:111" s="38" customFormat="1" ht="20.100000000000001" customHeight="1" thickBot="1" x14ac:dyDescent="0.3">
      <c r="A5" s="147"/>
      <c r="B5" s="13" t="s">
        <v>2</v>
      </c>
      <c r="C5" s="14" t="s">
        <v>3</v>
      </c>
      <c r="D5" s="13" t="s">
        <v>4</v>
      </c>
      <c r="E5" s="15" t="s">
        <v>5</v>
      </c>
      <c r="F5" s="15" t="s">
        <v>1</v>
      </c>
      <c r="G5" s="15" t="s">
        <v>2</v>
      </c>
      <c r="H5" s="14" t="s">
        <v>3</v>
      </c>
      <c r="I5" s="13" t="s">
        <v>4</v>
      </c>
      <c r="J5" s="15" t="s">
        <v>5</v>
      </c>
      <c r="K5" s="15" t="s">
        <v>1</v>
      </c>
      <c r="L5" s="15" t="s">
        <v>2</v>
      </c>
      <c r="M5" s="14" t="s">
        <v>3</v>
      </c>
      <c r="N5" s="13" t="s">
        <v>4</v>
      </c>
      <c r="O5" s="15" t="s">
        <v>5</v>
      </c>
      <c r="P5" s="15" t="s">
        <v>1</v>
      </c>
      <c r="Q5" s="15" t="s">
        <v>2</v>
      </c>
      <c r="R5" s="14" t="s">
        <v>3</v>
      </c>
      <c r="S5" s="13" t="s">
        <v>4</v>
      </c>
      <c r="T5" s="15" t="s">
        <v>5</v>
      </c>
      <c r="U5" s="15" t="s">
        <v>1</v>
      </c>
      <c r="V5" s="15" t="s">
        <v>2</v>
      </c>
      <c r="W5" s="16" t="s">
        <v>3</v>
      </c>
      <c r="X5" s="13" t="s">
        <v>4</v>
      </c>
      <c r="Y5" s="15" t="s">
        <v>5</v>
      </c>
      <c r="Z5" s="15" t="s">
        <v>1</v>
      </c>
      <c r="AA5" s="15" t="s">
        <v>2</v>
      </c>
      <c r="AB5" s="16" t="s">
        <v>3</v>
      </c>
      <c r="AC5" s="13" t="s">
        <v>4</v>
      </c>
      <c r="AD5" s="15" t="s">
        <v>5</v>
      </c>
      <c r="AE5" s="15" t="s">
        <v>1</v>
      </c>
      <c r="AF5" s="15" t="s">
        <v>2</v>
      </c>
      <c r="AG5" s="16" t="s">
        <v>3</v>
      </c>
      <c r="AH5" s="13" t="s">
        <v>4</v>
      </c>
      <c r="AI5" s="15" t="s">
        <v>5</v>
      </c>
      <c r="AJ5" s="15" t="s">
        <v>1</v>
      </c>
      <c r="AK5" s="15" t="s">
        <v>2</v>
      </c>
      <c r="AL5" s="16" t="s">
        <v>3</v>
      </c>
      <c r="AM5" s="13" t="s">
        <v>4</v>
      </c>
      <c r="AN5" s="15" t="s">
        <v>5</v>
      </c>
      <c r="AO5" s="15" t="s">
        <v>1</v>
      </c>
      <c r="AP5" s="15" t="s">
        <v>2</v>
      </c>
      <c r="AQ5" s="16" t="s">
        <v>3</v>
      </c>
      <c r="AR5" s="13" t="s">
        <v>4</v>
      </c>
      <c r="AS5" s="15" t="s">
        <v>5</v>
      </c>
      <c r="AT5" s="15" t="s">
        <v>1</v>
      </c>
      <c r="AU5" s="15" t="s">
        <v>2</v>
      </c>
      <c r="AV5" s="16" t="s">
        <v>3</v>
      </c>
      <c r="AW5" s="13" t="s">
        <v>4</v>
      </c>
      <c r="AX5" s="15" t="s">
        <v>5</v>
      </c>
      <c r="AY5" s="15" t="s">
        <v>1</v>
      </c>
      <c r="AZ5" s="15" t="s">
        <v>2</v>
      </c>
      <c r="BA5" s="16" t="s">
        <v>3</v>
      </c>
      <c r="BB5" s="13" t="s">
        <v>4</v>
      </c>
      <c r="BC5" s="15" t="s">
        <v>5</v>
      </c>
      <c r="BD5" s="15" t="s">
        <v>1</v>
      </c>
      <c r="BE5" s="15" t="s">
        <v>2</v>
      </c>
      <c r="BF5" s="16" t="s">
        <v>3</v>
      </c>
      <c r="BG5" s="13" t="s">
        <v>4</v>
      </c>
      <c r="BH5" s="15" t="s">
        <v>5</v>
      </c>
      <c r="BI5" s="15" t="s">
        <v>1</v>
      </c>
      <c r="BJ5" s="15" t="s">
        <v>2</v>
      </c>
      <c r="BK5" s="16" t="s">
        <v>3</v>
      </c>
      <c r="BL5" s="13" t="s">
        <v>4</v>
      </c>
      <c r="BM5" s="15" t="s">
        <v>5</v>
      </c>
      <c r="BN5" s="15" t="s">
        <v>1</v>
      </c>
      <c r="BO5" s="15" t="s">
        <v>2</v>
      </c>
      <c r="BP5" s="16" t="s">
        <v>3</v>
      </c>
      <c r="BQ5" s="13" t="s">
        <v>4</v>
      </c>
      <c r="BR5" s="15" t="s">
        <v>5</v>
      </c>
      <c r="BS5" s="15" t="s">
        <v>1</v>
      </c>
      <c r="BT5" s="15" t="s">
        <v>2</v>
      </c>
      <c r="BU5" s="16" t="s">
        <v>3</v>
      </c>
      <c r="BV5" s="13" t="s">
        <v>4</v>
      </c>
      <c r="BW5" s="15" t="s">
        <v>5</v>
      </c>
      <c r="BX5" s="15" t="s">
        <v>1</v>
      </c>
      <c r="BY5" s="14" t="s">
        <v>2</v>
      </c>
      <c r="BZ5" s="16" t="s">
        <v>3</v>
      </c>
      <c r="CA5" s="13" t="s">
        <v>4</v>
      </c>
      <c r="CB5" s="15" t="s">
        <v>5</v>
      </c>
      <c r="CC5" s="15" t="s">
        <v>1</v>
      </c>
      <c r="CD5" s="15" t="s">
        <v>2</v>
      </c>
      <c r="CE5" s="16" t="s">
        <v>3</v>
      </c>
      <c r="CF5" s="13" t="s">
        <v>4</v>
      </c>
      <c r="CG5" s="15" t="s">
        <v>5</v>
      </c>
      <c r="CH5" s="15" t="s">
        <v>1</v>
      </c>
      <c r="CI5" s="15" t="s">
        <v>2</v>
      </c>
      <c r="CJ5" s="14" t="s">
        <v>3</v>
      </c>
      <c r="CK5" s="13" t="s">
        <v>4</v>
      </c>
      <c r="CL5" s="15" t="s">
        <v>5</v>
      </c>
      <c r="CM5" s="15" t="s">
        <v>1</v>
      </c>
      <c r="CN5" s="15" t="s">
        <v>2</v>
      </c>
      <c r="CO5" s="14" t="s">
        <v>3</v>
      </c>
      <c r="CP5" s="13" t="s">
        <v>4</v>
      </c>
      <c r="CQ5" s="15" t="s">
        <v>5</v>
      </c>
      <c r="CR5" s="29" t="s">
        <v>1</v>
      </c>
      <c r="CS5" s="61" t="s">
        <v>2</v>
      </c>
      <c r="CT5" s="29" t="s">
        <v>3</v>
      </c>
      <c r="CU5" s="35" t="s">
        <v>4</v>
      </c>
      <c r="CV5" s="22" t="s">
        <v>5</v>
      </c>
      <c r="CW5" s="23" t="s">
        <v>1</v>
      </c>
      <c r="CX5" s="32" t="s">
        <v>2</v>
      </c>
      <c r="CY5" s="23" t="s">
        <v>3</v>
      </c>
      <c r="CZ5" s="54" t="s">
        <v>4</v>
      </c>
      <c r="DA5" s="55" t="s">
        <v>5</v>
      </c>
      <c r="DB5" s="55" t="s">
        <v>1</v>
      </c>
      <c r="DC5" s="55" t="s">
        <v>2</v>
      </c>
      <c r="DD5" s="56" t="s">
        <v>3</v>
      </c>
      <c r="DE5" s="52"/>
      <c r="DF5" s="52"/>
      <c r="DG5" s="52"/>
    </row>
    <row r="6" spans="1:111" ht="65.25" customHeight="1" thickBot="1" x14ac:dyDescent="0.3">
      <c r="A6" s="67">
        <v>1</v>
      </c>
      <c r="B6" s="161" t="s">
        <v>106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1" t="s">
        <v>107</v>
      </c>
      <c r="N6" s="162"/>
      <c r="O6" s="162"/>
      <c r="P6" s="162"/>
      <c r="Q6" s="162"/>
      <c r="R6" s="162"/>
      <c r="S6" s="163"/>
      <c r="T6" s="161" t="s">
        <v>32</v>
      </c>
      <c r="U6" s="162"/>
      <c r="V6" s="162"/>
      <c r="W6" s="162"/>
      <c r="X6" s="162"/>
      <c r="Y6" s="162"/>
      <c r="Z6" s="162"/>
      <c r="AA6" s="162"/>
      <c r="AB6" s="162"/>
      <c r="AC6" s="162"/>
      <c r="AD6" s="163"/>
      <c r="AE6" s="161" t="s">
        <v>64</v>
      </c>
      <c r="AF6" s="162"/>
      <c r="AG6" s="162"/>
      <c r="AH6" s="162"/>
      <c r="AI6" s="162"/>
      <c r="AJ6" s="162"/>
      <c r="AK6" s="162"/>
      <c r="AL6" s="162"/>
      <c r="AM6" s="163"/>
      <c r="AN6" s="161" t="s">
        <v>58</v>
      </c>
      <c r="AO6" s="162"/>
      <c r="AP6" s="162"/>
      <c r="AQ6" s="162"/>
      <c r="AR6" s="162"/>
      <c r="AS6" s="162"/>
      <c r="AT6" s="162"/>
      <c r="AU6" s="162"/>
      <c r="AV6" s="163"/>
      <c r="AW6" s="161" t="s">
        <v>34</v>
      </c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3"/>
      <c r="BI6" s="161" t="s">
        <v>33</v>
      </c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3"/>
      <c r="BX6" s="164" t="s">
        <v>37</v>
      </c>
      <c r="BY6" s="165"/>
      <c r="BZ6" s="165"/>
      <c r="CA6" s="165"/>
      <c r="CB6" s="165"/>
      <c r="CC6" s="165"/>
      <c r="CD6" s="165"/>
      <c r="CE6" s="165"/>
      <c r="CF6" s="165"/>
      <c r="CG6" s="166"/>
      <c r="CH6" s="164" t="s">
        <v>38</v>
      </c>
      <c r="CI6" s="165"/>
      <c r="CJ6" s="165"/>
      <c r="CK6" s="165"/>
      <c r="CL6" s="165"/>
      <c r="CM6" s="165"/>
      <c r="CN6" s="165"/>
      <c r="CO6" s="165"/>
      <c r="CP6" s="165"/>
      <c r="CQ6" s="166"/>
      <c r="CR6" s="205" t="s">
        <v>48</v>
      </c>
      <c r="CS6" s="206"/>
      <c r="CT6" s="206"/>
      <c r="CU6" s="206"/>
      <c r="CV6" s="207"/>
      <c r="CW6" s="211" t="s">
        <v>49</v>
      </c>
      <c r="CX6" s="211"/>
      <c r="CY6" s="211"/>
      <c r="CZ6" s="211"/>
      <c r="DA6" s="211"/>
      <c r="DB6" s="211"/>
      <c r="DC6" s="211"/>
      <c r="DD6" s="212"/>
    </row>
    <row r="7" spans="1:111" ht="69" customHeight="1" thickBot="1" x14ac:dyDescent="0.3">
      <c r="A7" s="71">
        <v>2</v>
      </c>
      <c r="B7" s="161" t="s">
        <v>106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1" t="s">
        <v>107</v>
      </c>
      <c r="N7" s="162"/>
      <c r="O7" s="162"/>
      <c r="P7" s="162"/>
      <c r="Q7" s="162"/>
      <c r="R7" s="162"/>
      <c r="S7" s="163"/>
      <c r="T7" s="161" t="s">
        <v>32</v>
      </c>
      <c r="U7" s="162"/>
      <c r="V7" s="162"/>
      <c r="W7" s="162"/>
      <c r="X7" s="162"/>
      <c r="Y7" s="162"/>
      <c r="Z7" s="162"/>
      <c r="AA7" s="162"/>
      <c r="AB7" s="162"/>
      <c r="AC7" s="162"/>
      <c r="AD7" s="163"/>
      <c r="AE7" s="161" t="s">
        <v>64</v>
      </c>
      <c r="AF7" s="162"/>
      <c r="AG7" s="162"/>
      <c r="AH7" s="162"/>
      <c r="AI7" s="162"/>
      <c r="AJ7" s="162"/>
      <c r="AK7" s="162"/>
      <c r="AL7" s="162"/>
      <c r="AM7" s="163"/>
      <c r="AN7" s="161" t="s">
        <v>58</v>
      </c>
      <c r="AO7" s="162"/>
      <c r="AP7" s="162"/>
      <c r="AQ7" s="162"/>
      <c r="AR7" s="162"/>
      <c r="AS7" s="162"/>
      <c r="AT7" s="162"/>
      <c r="AU7" s="162"/>
      <c r="AV7" s="163"/>
      <c r="AW7" s="161" t="s">
        <v>34</v>
      </c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3"/>
      <c r="BI7" s="161" t="s">
        <v>33</v>
      </c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3"/>
      <c r="BX7" s="164" t="s">
        <v>37</v>
      </c>
      <c r="BY7" s="165"/>
      <c r="BZ7" s="165"/>
      <c r="CA7" s="165"/>
      <c r="CB7" s="165"/>
      <c r="CC7" s="165"/>
      <c r="CD7" s="165"/>
      <c r="CE7" s="165"/>
      <c r="CF7" s="165"/>
      <c r="CG7" s="166"/>
      <c r="CH7" s="164" t="s">
        <v>38</v>
      </c>
      <c r="CI7" s="165"/>
      <c r="CJ7" s="165"/>
      <c r="CK7" s="165"/>
      <c r="CL7" s="165"/>
      <c r="CM7" s="165"/>
      <c r="CN7" s="165"/>
      <c r="CO7" s="165"/>
      <c r="CP7" s="165"/>
      <c r="CQ7" s="166"/>
      <c r="CR7" s="208"/>
      <c r="CS7" s="209"/>
      <c r="CT7" s="209"/>
      <c r="CU7" s="209"/>
      <c r="CV7" s="210"/>
      <c r="CW7" s="213"/>
      <c r="CX7" s="213"/>
      <c r="CY7" s="213"/>
      <c r="CZ7" s="213"/>
      <c r="DA7" s="213"/>
      <c r="DB7" s="213"/>
      <c r="DC7" s="213"/>
      <c r="DD7" s="214"/>
    </row>
    <row r="9" spans="1:111" ht="25.5" x14ac:dyDescent="0.35">
      <c r="A9" s="37" t="s">
        <v>46</v>
      </c>
      <c r="B9" s="154" t="s">
        <v>47</v>
      </c>
      <c r="C9" s="154"/>
      <c r="D9" s="154"/>
      <c r="E9" s="154"/>
      <c r="F9" s="154"/>
      <c r="G9" s="154"/>
      <c r="H9" s="154"/>
      <c r="I9" s="154"/>
      <c r="J9" s="154"/>
      <c r="K9" s="154"/>
    </row>
    <row r="10" spans="1:111" ht="20.25" x14ac:dyDescent="0.3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228"/>
      <c r="AL10" s="229"/>
      <c r="AM10" s="229"/>
      <c r="AN10" s="229"/>
      <c r="AO10" s="229"/>
      <c r="AP10" s="230"/>
      <c r="AQ10" s="197" t="s">
        <v>102</v>
      </c>
      <c r="AR10" s="173"/>
      <c r="AS10" s="173"/>
      <c r="AT10" s="173"/>
      <c r="AU10" s="173"/>
      <c r="AV10" s="173"/>
      <c r="AW10" s="173"/>
      <c r="BA10" s="220"/>
      <c r="BB10" s="221"/>
      <c r="BC10" s="221"/>
      <c r="BD10" s="221"/>
      <c r="BE10" s="221"/>
      <c r="BF10" s="222"/>
      <c r="BG10" s="199" t="s">
        <v>51</v>
      </c>
      <c r="BH10" s="154"/>
      <c r="BI10" s="154"/>
      <c r="BJ10" s="154"/>
    </row>
    <row r="11" spans="1:111" ht="20.25" x14ac:dyDescent="0.3">
      <c r="B11" s="174"/>
      <c r="C11" s="149"/>
      <c r="D11" s="149"/>
      <c r="E11" s="149"/>
      <c r="F11" s="149"/>
      <c r="G11" s="150"/>
      <c r="H11" s="197" t="s">
        <v>48</v>
      </c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77"/>
      <c r="AL11" s="178"/>
      <c r="AM11" s="178"/>
      <c r="AN11" s="178"/>
      <c r="AO11" s="178"/>
      <c r="AP11" s="179"/>
      <c r="AQ11" s="197" t="s">
        <v>49</v>
      </c>
      <c r="AR11" s="173"/>
      <c r="AS11" s="173"/>
      <c r="AT11" s="173"/>
      <c r="AU11" s="40"/>
      <c r="AV11" s="41"/>
    </row>
    <row r="15" spans="1:111" s="46" customFormat="1" ht="36" customHeight="1" x14ac:dyDescent="0.25">
      <c r="B15" s="126" t="s">
        <v>6</v>
      </c>
      <c r="C15" s="200"/>
      <c r="D15" s="200"/>
      <c r="E15" s="200"/>
      <c r="F15" s="200"/>
      <c r="G15" s="200"/>
      <c r="H15" s="200"/>
      <c r="I15" s="200"/>
      <c r="J15" s="200"/>
      <c r="K15" s="200"/>
      <c r="L15" s="128" t="s">
        <v>7</v>
      </c>
      <c r="M15" s="200"/>
      <c r="N15" s="200"/>
      <c r="O15" s="128" t="s">
        <v>8</v>
      </c>
      <c r="P15" s="200"/>
      <c r="Q15" s="200"/>
      <c r="R15" s="128" t="s">
        <v>9</v>
      </c>
      <c r="S15" s="200"/>
      <c r="T15" s="128" t="s">
        <v>10</v>
      </c>
      <c r="U15" s="200"/>
      <c r="V15" s="200"/>
      <c r="W15" s="200"/>
      <c r="X15" s="128" t="s">
        <v>11</v>
      </c>
      <c r="Y15" s="200"/>
      <c r="Z15" s="200"/>
      <c r="AA15" s="128" t="s">
        <v>12</v>
      </c>
      <c r="AB15" s="200"/>
      <c r="AC15" s="200"/>
      <c r="AD15" s="126" t="s">
        <v>13</v>
      </c>
      <c r="AE15" s="200"/>
      <c r="AF15" s="200"/>
      <c r="AG15" s="200"/>
      <c r="AH15" s="200"/>
      <c r="AI15" s="200"/>
      <c r="AJ15" s="200"/>
    </row>
    <row r="16" spans="1:111" s="46" customFormat="1" ht="23.25" customHeight="1" x14ac:dyDescent="0.25"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126">
        <v>1</v>
      </c>
      <c r="U16" s="200"/>
      <c r="V16" s="126">
        <v>2</v>
      </c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</row>
    <row r="17" spans="2:36" ht="18" x14ac:dyDescent="0.3">
      <c r="B17" s="119" t="s">
        <v>25</v>
      </c>
      <c r="C17" s="201"/>
      <c r="D17" s="201"/>
      <c r="E17" s="201"/>
      <c r="F17" s="201"/>
      <c r="G17" s="201"/>
      <c r="H17" s="201"/>
      <c r="I17" s="201"/>
      <c r="J17" s="201"/>
      <c r="K17" s="201"/>
      <c r="L17" s="98">
        <v>15</v>
      </c>
      <c r="M17" s="99"/>
      <c r="N17" s="99"/>
      <c r="O17" s="98">
        <v>3</v>
      </c>
      <c r="P17" s="99"/>
      <c r="Q17" s="99"/>
      <c r="R17" s="98">
        <v>1</v>
      </c>
      <c r="S17" s="99"/>
      <c r="T17" s="98">
        <v>3</v>
      </c>
      <c r="U17" s="99"/>
      <c r="V17" s="98"/>
      <c r="W17" s="99"/>
      <c r="X17" s="100">
        <f t="shared" ref="X17:X29" si="0">IF(AA17="залік",L17/O17,IF(AA17="ПК",(L17-4)/(O17-1),(L17-4)/O17))</f>
        <v>5</v>
      </c>
      <c r="Y17" s="99"/>
      <c r="Z17" s="99"/>
      <c r="AA17" s="98" t="s">
        <v>55</v>
      </c>
      <c r="AB17" s="99"/>
      <c r="AC17" s="99"/>
      <c r="AD17" s="98" t="s">
        <v>57</v>
      </c>
      <c r="AE17" s="99"/>
      <c r="AF17" s="99"/>
      <c r="AG17" s="99"/>
      <c r="AH17" s="99"/>
      <c r="AI17" s="99"/>
      <c r="AJ17" s="99"/>
    </row>
    <row r="18" spans="2:36" ht="18" x14ac:dyDescent="0.3">
      <c r="B18" s="125" t="s">
        <v>34</v>
      </c>
      <c r="C18" s="201"/>
      <c r="D18" s="201"/>
      <c r="E18" s="201"/>
      <c r="F18" s="201"/>
      <c r="G18" s="201"/>
      <c r="H18" s="201"/>
      <c r="I18" s="201"/>
      <c r="J18" s="201"/>
      <c r="K18" s="201"/>
      <c r="L18" s="98">
        <v>120</v>
      </c>
      <c r="M18" s="99"/>
      <c r="N18" s="99"/>
      <c r="O18" s="98">
        <v>24</v>
      </c>
      <c r="P18" s="99"/>
      <c r="Q18" s="99"/>
      <c r="R18" s="98" t="s">
        <v>15</v>
      </c>
      <c r="S18" s="99"/>
      <c r="T18" s="98">
        <v>12</v>
      </c>
      <c r="U18" s="99"/>
      <c r="V18" s="98">
        <v>12</v>
      </c>
      <c r="W18" s="99"/>
      <c r="X18" s="100">
        <f>IF(AA18="залік",L18/O18,IF(AA18="ПК",(L18-4)/(O18-1),(L18-4)/O18))</f>
        <v>5.0434782608695654</v>
      </c>
      <c r="Y18" s="99"/>
      <c r="Z18" s="99"/>
      <c r="AA18" s="98" t="s">
        <v>16</v>
      </c>
      <c r="AB18" s="99"/>
      <c r="AC18" s="99"/>
      <c r="AD18" s="98" t="s">
        <v>56</v>
      </c>
      <c r="AE18" s="99"/>
      <c r="AF18" s="99"/>
      <c r="AG18" s="99"/>
      <c r="AH18" s="99"/>
      <c r="AI18" s="99"/>
      <c r="AJ18" s="99"/>
    </row>
    <row r="19" spans="2:36" ht="18" x14ac:dyDescent="0.3">
      <c r="B19" s="125" t="s">
        <v>35</v>
      </c>
      <c r="C19" s="201"/>
      <c r="D19" s="201"/>
      <c r="E19" s="201"/>
      <c r="F19" s="201"/>
      <c r="G19" s="201"/>
      <c r="H19" s="201"/>
      <c r="I19" s="201"/>
      <c r="J19" s="201"/>
      <c r="K19" s="201"/>
      <c r="L19" s="98">
        <v>45</v>
      </c>
      <c r="M19" s="99"/>
      <c r="N19" s="99"/>
      <c r="O19" s="98">
        <v>10</v>
      </c>
      <c r="P19" s="99"/>
      <c r="Q19" s="99"/>
      <c r="R19" s="98">
        <v>1</v>
      </c>
      <c r="S19" s="99"/>
      <c r="T19" s="98">
        <v>10</v>
      </c>
      <c r="U19" s="99"/>
      <c r="V19" s="98"/>
      <c r="W19" s="99"/>
      <c r="X19" s="100">
        <f>IF(AA19="залік",L19/O19,IF(AA19="ПК",(L19-4)/(O19-1),(L19-4)/O19))</f>
        <v>4.5555555555555554</v>
      </c>
      <c r="Y19" s="99"/>
      <c r="Z19" s="99"/>
      <c r="AA19" s="98" t="s">
        <v>16</v>
      </c>
      <c r="AB19" s="99"/>
      <c r="AC19" s="99"/>
      <c r="AD19" s="98" t="s">
        <v>56</v>
      </c>
      <c r="AE19" s="99"/>
      <c r="AF19" s="99"/>
      <c r="AG19" s="99"/>
      <c r="AH19" s="99"/>
      <c r="AI19" s="99"/>
      <c r="AJ19" s="99"/>
    </row>
    <row r="20" spans="2:36" ht="18" x14ac:dyDescent="0.3">
      <c r="B20" s="125" t="s">
        <v>31</v>
      </c>
      <c r="C20" s="201"/>
      <c r="D20" s="201"/>
      <c r="E20" s="201"/>
      <c r="F20" s="201"/>
      <c r="G20" s="201"/>
      <c r="H20" s="201"/>
      <c r="I20" s="201"/>
      <c r="J20" s="201"/>
      <c r="K20" s="201"/>
      <c r="L20" s="98">
        <v>105</v>
      </c>
      <c r="M20" s="99"/>
      <c r="N20" s="99"/>
      <c r="O20" s="98">
        <v>21</v>
      </c>
      <c r="P20" s="99"/>
      <c r="Q20" s="99"/>
      <c r="R20" s="98" t="s">
        <v>15</v>
      </c>
      <c r="S20" s="99"/>
      <c r="T20" s="98">
        <v>10</v>
      </c>
      <c r="U20" s="99"/>
      <c r="V20" s="98">
        <v>11</v>
      </c>
      <c r="W20" s="99"/>
      <c r="X20" s="100">
        <f t="shared" si="0"/>
        <v>5</v>
      </c>
      <c r="Y20" s="99"/>
      <c r="Z20" s="99"/>
      <c r="AA20" s="98" t="s">
        <v>55</v>
      </c>
      <c r="AB20" s="99"/>
      <c r="AC20" s="99"/>
      <c r="AD20" s="98" t="s">
        <v>57</v>
      </c>
      <c r="AE20" s="99"/>
      <c r="AF20" s="99"/>
      <c r="AG20" s="99"/>
      <c r="AH20" s="99"/>
      <c r="AI20" s="99"/>
      <c r="AJ20" s="99"/>
    </row>
    <row r="21" spans="2:36" ht="18" x14ac:dyDescent="0.3">
      <c r="B21" s="125" t="s">
        <v>32</v>
      </c>
      <c r="C21" s="201"/>
      <c r="D21" s="201"/>
      <c r="E21" s="201"/>
      <c r="F21" s="201"/>
      <c r="G21" s="201"/>
      <c r="H21" s="201"/>
      <c r="I21" s="201"/>
      <c r="J21" s="201"/>
      <c r="K21" s="201"/>
      <c r="L21" s="98">
        <v>105</v>
      </c>
      <c r="M21" s="99"/>
      <c r="N21" s="99"/>
      <c r="O21" s="98">
        <v>21</v>
      </c>
      <c r="P21" s="99"/>
      <c r="Q21" s="99"/>
      <c r="R21" s="98" t="s">
        <v>15</v>
      </c>
      <c r="S21" s="99"/>
      <c r="T21" s="98">
        <v>10</v>
      </c>
      <c r="U21" s="99"/>
      <c r="V21" s="98">
        <v>11</v>
      </c>
      <c r="W21" s="99"/>
      <c r="X21" s="100">
        <f t="shared" si="0"/>
        <v>5.05</v>
      </c>
      <c r="Y21" s="99"/>
      <c r="Z21" s="99"/>
      <c r="AA21" s="98" t="s">
        <v>16</v>
      </c>
      <c r="AB21" s="99"/>
      <c r="AC21" s="99"/>
      <c r="AD21" s="98" t="s">
        <v>56</v>
      </c>
      <c r="AE21" s="99"/>
      <c r="AF21" s="99"/>
      <c r="AG21" s="99"/>
      <c r="AH21" s="99"/>
      <c r="AI21" s="99"/>
      <c r="AJ21" s="99"/>
    </row>
    <row r="22" spans="2:36" ht="18" x14ac:dyDescent="0.3">
      <c r="B22" s="119" t="s">
        <v>36</v>
      </c>
      <c r="C22" s="201"/>
      <c r="D22" s="201"/>
      <c r="E22" s="201"/>
      <c r="F22" s="201"/>
      <c r="G22" s="201"/>
      <c r="H22" s="201"/>
      <c r="I22" s="201"/>
      <c r="J22" s="201"/>
      <c r="K22" s="201"/>
      <c r="L22" s="98">
        <v>75</v>
      </c>
      <c r="M22" s="99"/>
      <c r="N22" s="99"/>
      <c r="O22" s="98">
        <v>16</v>
      </c>
      <c r="P22" s="99"/>
      <c r="Q22" s="99"/>
      <c r="R22" s="98" t="s">
        <v>15</v>
      </c>
      <c r="S22" s="99"/>
      <c r="T22" s="98">
        <v>9</v>
      </c>
      <c r="U22" s="99"/>
      <c r="V22" s="98">
        <v>7</v>
      </c>
      <c r="W22" s="99"/>
      <c r="X22" s="100">
        <f>IF(AA22="залік",L22/O22,IF(AA22="ПК",(L22-4)/(O22-1),(L22-4)/O22))</f>
        <v>4.7333333333333334</v>
      </c>
      <c r="Y22" s="99"/>
      <c r="Z22" s="99"/>
      <c r="AA22" s="98" t="s">
        <v>16</v>
      </c>
      <c r="AB22" s="99"/>
      <c r="AC22" s="99"/>
      <c r="AD22" s="98" t="s">
        <v>56</v>
      </c>
      <c r="AE22" s="99"/>
      <c r="AF22" s="99"/>
      <c r="AG22" s="99"/>
      <c r="AH22" s="99"/>
      <c r="AI22" s="99"/>
      <c r="AJ22" s="99"/>
    </row>
    <row r="23" spans="2:36" ht="18" x14ac:dyDescent="0.3">
      <c r="B23" s="125" t="s">
        <v>33</v>
      </c>
      <c r="C23" s="201"/>
      <c r="D23" s="201"/>
      <c r="E23" s="201"/>
      <c r="F23" s="201"/>
      <c r="G23" s="201"/>
      <c r="H23" s="201"/>
      <c r="I23" s="201"/>
      <c r="J23" s="201"/>
      <c r="K23" s="201"/>
      <c r="L23" s="98">
        <v>75</v>
      </c>
      <c r="M23" s="99"/>
      <c r="N23" s="99"/>
      <c r="O23" s="98">
        <v>15</v>
      </c>
      <c r="P23" s="99"/>
      <c r="Q23" s="99"/>
      <c r="R23" s="98">
        <v>2</v>
      </c>
      <c r="S23" s="99"/>
      <c r="T23" s="98"/>
      <c r="U23" s="99"/>
      <c r="V23" s="98">
        <v>15</v>
      </c>
      <c r="W23" s="99"/>
      <c r="X23" s="100">
        <f>IF(AA23="залік",L23/O23,IF(AA23="ПК",(L23-4)/(O23-1),(L23-4)/O23))</f>
        <v>5</v>
      </c>
      <c r="Y23" s="99"/>
      <c r="Z23" s="99"/>
      <c r="AA23" s="98" t="s">
        <v>55</v>
      </c>
      <c r="AB23" s="99"/>
      <c r="AC23" s="99"/>
      <c r="AD23" s="98" t="s">
        <v>57</v>
      </c>
      <c r="AE23" s="99"/>
      <c r="AF23" s="99"/>
      <c r="AG23" s="99"/>
      <c r="AH23" s="99"/>
      <c r="AI23" s="99"/>
      <c r="AJ23" s="99"/>
    </row>
    <row r="24" spans="2:36" ht="18.75" customHeight="1" x14ac:dyDescent="0.3">
      <c r="B24" s="217" t="s">
        <v>58</v>
      </c>
      <c r="C24" s="218"/>
      <c r="D24" s="218"/>
      <c r="E24" s="218"/>
      <c r="F24" s="218"/>
      <c r="G24" s="218"/>
      <c r="H24" s="218"/>
      <c r="I24" s="218"/>
      <c r="J24" s="218"/>
      <c r="K24" s="219"/>
      <c r="L24" s="98">
        <v>45</v>
      </c>
      <c r="M24" s="99"/>
      <c r="N24" s="99"/>
      <c r="O24" s="98">
        <v>9</v>
      </c>
      <c r="P24" s="99"/>
      <c r="Q24" s="99"/>
      <c r="R24" s="98">
        <v>2</v>
      </c>
      <c r="S24" s="99"/>
      <c r="T24" s="98"/>
      <c r="U24" s="99"/>
      <c r="V24" s="98">
        <v>9</v>
      </c>
      <c r="W24" s="99"/>
      <c r="X24" s="100">
        <f>IF(AA24="залік",L24/O24,IF(AA24="ПК",(L24-4)/(O24-1),(L24-4)/O24))</f>
        <v>5</v>
      </c>
      <c r="Y24" s="99"/>
      <c r="Z24" s="99"/>
      <c r="AA24" s="98" t="s">
        <v>55</v>
      </c>
      <c r="AB24" s="99"/>
      <c r="AC24" s="99"/>
      <c r="AD24" s="98" t="s">
        <v>56</v>
      </c>
      <c r="AE24" s="99"/>
      <c r="AF24" s="99"/>
      <c r="AG24" s="99"/>
      <c r="AH24" s="99"/>
      <c r="AI24" s="99"/>
      <c r="AJ24" s="99"/>
    </row>
    <row r="25" spans="2:36" ht="20.100000000000001" customHeight="1" x14ac:dyDescent="0.3">
      <c r="B25" s="130" t="s">
        <v>37</v>
      </c>
      <c r="C25" s="231"/>
      <c r="D25" s="231"/>
      <c r="E25" s="231"/>
      <c r="F25" s="231"/>
      <c r="G25" s="231"/>
      <c r="H25" s="231"/>
      <c r="I25" s="231"/>
      <c r="J25" s="231"/>
      <c r="K25" s="232"/>
      <c r="L25" s="98">
        <v>45</v>
      </c>
      <c r="M25" s="99"/>
      <c r="N25" s="99"/>
      <c r="O25" s="98">
        <v>10</v>
      </c>
      <c r="P25" s="99"/>
      <c r="Q25" s="99"/>
      <c r="R25" s="98">
        <v>2</v>
      </c>
      <c r="S25" s="99"/>
      <c r="T25" s="98"/>
      <c r="U25" s="99"/>
      <c r="V25" s="98">
        <v>10</v>
      </c>
      <c r="W25" s="99"/>
      <c r="X25" s="100">
        <f t="shared" si="0"/>
        <v>4.5</v>
      </c>
      <c r="Y25" s="99"/>
      <c r="Z25" s="99"/>
      <c r="AA25" s="98" t="s">
        <v>55</v>
      </c>
      <c r="AB25" s="99"/>
      <c r="AC25" s="99"/>
      <c r="AD25" s="98" t="s">
        <v>56</v>
      </c>
      <c r="AE25" s="99"/>
      <c r="AF25" s="99"/>
      <c r="AG25" s="99"/>
      <c r="AH25" s="99"/>
      <c r="AI25" s="99"/>
      <c r="AJ25" s="99"/>
    </row>
    <row r="26" spans="2:36" ht="20.100000000000001" customHeight="1" x14ac:dyDescent="0.3">
      <c r="B26" s="119" t="s">
        <v>38</v>
      </c>
      <c r="C26" s="201"/>
      <c r="D26" s="201"/>
      <c r="E26" s="201"/>
      <c r="F26" s="201"/>
      <c r="G26" s="201"/>
      <c r="H26" s="201"/>
      <c r="I26" s="201"/>
      <c r="J26" s="201"/>
      <c r="K26" s="201"/>
      <c r="L26" s="98">
        <v>45</v>
      </c>
      <c r="M26" s="99"/>
      <c r="N26" s="99"/>
      <c r="O26" s="98">
        <v>10</v>
      </c>
      <c r="P26" s="99"/>
      <c r="Q26" s="99"/>
      <c r="R26" s="98">
        <v>2</v>
      </c>
      <c r="S26" s="99"/>
      <c r="T26" s="98"/>
      <c r="U26" s="99"/>
      <c r="V26" s="98">
        <v>10</v>
      </c>
      <c r="W26" s="99"/>
      <c r="X26" s="100">
        <f t="shared" si="0"/>
        <v>4.5</v>
      </c>
      <c r="Y26" s="99"/>
      <c r="Z26" s="99"/>
      <c r="AA26" s="98" t="s">
        <v>55</v>
      </c>
      <c r="AB26" s="99"/>
      <c r="AC26" s="99"/>
      <c r="AD26" s="98" t="s">
        <v>56</v>
      </c>
      <c r="AE26" s="99"/>
      <c r="AF26" s="99"/>
      <c r="AG26" s="99"/>
      <c r="AH26" s="99"/>
      <c r="AI26" s="99"/>
      <c r="AJ26" s="99"/>
    </row>
    <row r="27" spans="2:36" s="44" customFormat="1" ht="20.100000000000001" customHeight="1" x14ac:dyDescent="0.3">
      <c r="B27" s="96" t="s">
        <v>68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34">
        <v>45</v>
      </c>
      <c r="M27" s="235"/>
      <c r="N27" s="235"/>
      <c r="O27" s="234">
        <v>10</v>
      </c>
      <c r="P27" s="235"/>
      <c r="Q27" s="235"/>
      <c r="R27" s="234">
        <v>1</v>
      </c>
      <c r="S27" s="235"/>
      <c r="T27" s="234">
        <v>10</v>
      </c>
      <c r="U27" s="235"/>
      <c r="V27" s="234"/>
      <c r="W27" s="235"/>
      <c r="X27" s="237">
        <f t="shared" si="0"/>
        <v>4.5</v>
      </c>
      <c r="Y27" s="235"/>
      <c r="Z27" s="235"/>
      <c r="AA27" s="103" t="s">
        <v>55</v>
      </c>
      <c r="AB27" s="102"/>
      <c r="AC27" s="102"/>
      <c r="AD27" s="103" t="s">
        <v>56</v>
      </c>
      <c r="AE27" s="102"/>
      <c r="AF27" s="102"/>
      <c r="AG27" s="102"/>
      <c r="AH27" s="102"/>
      <c r="AI27" s="102"/>
      <c r="AJ27" s="102"/>
    </row>
    <row r="28" spans="2:36" s="47" customFormat="1" ht="20.100000000000001" customHeight="1" x14ac:dyDescent="0.3">
      <c r="B28" s="122" t="s">
        <v>66</v>
      </c>
      <c r="C28" s="223"/>
      <c r="D28" s="223"/>
      <c r="E28" s="223"/>
      <c r="F28" s="223"/>
      <c r="G28" s="223"/>
      <c r="H28" s="223"/>
      <c r="I28" s="223"/>
      <c r="J28" s="223"/>
      <c r="K28" s="224"/>
      <c r="L28" s="103">
        <v>45</v>
      </c>
      <c r="M28" s="102"/>
      <c r="N28" s="102"/>
      <c r="O28" s="103">
        <v>10</v>
      </c>
      <c r="P28" s="102"/>
      <c r="Q28" s="102"/>
      <c r="R28" s="103">
        <v>1</v>
      </c>
      <c r="S28" s="102"/>
      <c r="T28" s="103">
        <v>10</v>
      </c>
      <c r="U28" s="102"/>
      <c r="V28" s="103"/>
      <c r="W28" s="102"/>
      <c r="X28" s="101">
        <f t="shared" si="0"/>
        <v>4.5</v>
      </c>
      <c r="Y28" s="102"/>
      <c r="Z28" s="102"/>
      <c r="AA28" s="103" t="s">
        <v>55</v>
      </c>
      <c r="AB28" s="102"/>
      <c r="AC28" s="102"/>
      <c r="AD28" s="103" t="s">
        <v>56</v>
      </c>
      <c r="AE28" s="102"/>
      <c r="AF28" s="102"/>
      <c r="AG28" s="102"/>
      <c r="AH28" s="102"/>
      <c r="AI28" s="102"/>
      <c r="AJ28" s="102"/>
    </row>
    <row r="29" spans="2:36" ht="20.100000000000001" customHeight="1" x14ac:dyDescent="0.3">
      <c r="B29" s="122" t="s">
        <v>67</v>
      </c>
      <c r="C29" s="223"/>
      <c r="D29" s="223"/>
      <c r="E29" s="223"/>
      <c r="F29" s="223"/>
      <c r="G29" s="223"/>
      <c r="H29" s="223"/>
      <c r="I29" s="223"/>
      <c r="J29" s="223"/>
      <c r="K29" s="224"/>
      <c r="L29" s="103">
        <v>45</v>
      </c>
      <c r="M29" s="102"/>
      <c r="N29" s="102"/>
      <c r="O29" s="103">
        <v>10</v>
      </c>
      <c r="P29" s="102"/>
      <c r="Q29" s="102"/>
      <c r="R29" s="103">
        <v>1</v>
      </c>
      <c r="S29" s="102"/>
      <c r="T29" s="103">
        <v>10</v>
      </c>
      <c r="U29" s="102"/>
      <c r="V29" s="103"/>
      <c r="W29" s="102"/>
      <c r="X29" s="101">
        <f t="shared" si="0"/>
        <v>4.5</v>
      </c>
      <c r="Y29" s="102"/>
      <c r="Z29" s="102"/>
      <c r="AA29" s="103" t="s">
        <v>55</v>
      </c>
      <c r="AB29" s="102"/>
      <c r="AC29" s="102"/>
      <c r="AD29" s="103" t="s">
        <v>56</v>
      </c>
      <c r="AE29" s="102"/>
      <c r="AF29" s="102"/>
      <c r="AG29" s="102"/>
      <c r="AH29" s="102"/>
      <c r="AI29" s="102"/>
      <c r="AJ29" s="102"/>
    </row>
    <row r="30" spans="2:36" ht="18" x14ac:dyDescent="0.3">
      <c r="B30" s="122" t="s">
        <v>65</v>
      </c>
      <c r="C30" s="223"/>
      <c r="D30" s="223"/>
      <c r="E30" s="223"/>
      <c r="F30" s="223"/>
      <c r="G30" s="223"/>
      <c r="H30" s="223"/>
      <c r="I30" s="223"/>
      <c r="J30" s="223"/>
      <c r="K30" s="224"/>
      <c r="L30" s="103">
        <v>45</v>
      </c>
      <c r="M30" s="102"/>
      <c r="N30" s="102"/>
      <c r="O30" s="103">
        <v>10</v>
      </c>
      <c r="P30" s="102"/>
      <c r="Q30" s="102"/>
      <c r="R30" s="103">
        <v>1</v>
      </c>
      <c r="S30" s="102"/>
      <c r="T30" s="103">
        <v>10</v>
      </c>
      <c r="U30" s="102"/>
      <c r="V30" s="103"/>
      <c r="W30" s="102"/>
      <c r="X30" s="101">
        <f>IF(AA30="залік",L30/O30,IF(AA30="ПК",(L30-4)/(O30-1),(L30-4)/O30))</f>
        <v>4.5</v>
      </c>
      <c r="Y30" s="102"/>
      <c r="Z30" s="102"/>
      <c r="AA30" s="103" t="s">
        <v>55</v>
      </c>
      <c r="AB30" s="102"/>
      <c r="AC30" s="102"/>
      <c r="AD30" s="103" t="s">
        <v>56</v>
      </c>
      <c r="AE30" s="102"/>
      <c r="AF30" s="102"/>
      <c r="AG30" s="102"/>
      <c r="AH30" s="102"/>
      <c r="AI30" s="102"/>
      <c r="AJ30" s="102"/>
    </row>
    <row r="31" spans="2:36" ht="20.100000000000001" customHeight="1" x14ac:dyDescent="0.3">
      <c r="B31" s="121" t="s">
        <v>64</v>
      </c>
      <c r="C31" s="236"/>
      <c r="D31" s="236"/>
      <c r="E31" s="236"/>
      <c r="F31" s="236"/>
      <c r="G31" s="236"/>
      <c r="H31" s="236"/>
      <c r="I31" s="236"/>
      <c r="J31" s="236"/>
      <c r="K31" s="236"/>
      <c r="L31" s="103">
        <v>45</v>
      </c>
      <c r="M31" s="102"/>
      <c r="N31" s="102"/>
      <c r="O31" s="103">
        <v>9</v>
      </c>
      <c r="P31" s="102"/>
      <c r="Q31" s="102"/>
      <c r="R31" s="103">
        <v>2</v>
      </c>
      <c r="S31" s="102"/>
      <c r="T31" s="103"/>
      <c r="U31" s="102"/>
      <c r="V31" s="103">
        <f>O31-T31</f>
        <v>9</v>
      </c>
      <c r="W31" s="102"/>
      <c r="X31" s="101">
        <f>IF(AA31="залік",L31/O31,IF(AA31="ПК",(L31-4)/(O31-1),(L31-4)/O31))</f>
        <v>5</v>
      </c>
      <c r="Y31" s="102"/>
      <c r="Z31" s="102"/>
      <c r="AA31" s="103" t="s">
        <v>55</v>
      </c>
      <c r="AB31" s="102"/>
      <c r="AC31" s="102"/>
      <c r="AD31" s="103" t="s">
        <v>56</v>
      </c>
      <c r="AE31" s="102"/>
      <c r="AF31" s="102"/>
      <c r="AG31" s="102"/>
      <c r="AH31" s="102"/>
      <c r="AI31" s="102"/>
      <c r="AJ31" s="102"/>
    </row>
    <row r="32" spans="2:36" ht="17.45" x14ac:dyDescent="0.3">
      <c r="B32" s="225"/>
      <c r="C32" s="226"/>
      <c r="D32" s="226"/>
      <c r="E32" s="226"/>
      <c r="F32" s="226"/>
      <c r="G32" s="226"/>
      <c r="H32" s="226"/>
      <c r="I32" s="226"/>
      <c r="J32" s="226"/>
      <c r="K32" s="227"/>
      <c r="L32" s="191"/>
      <c r="M32" s="192"/>
      <c r="N32" s="193"/>
      <c r="O32" s="194">
        <f>SUM(O17:Q31)</f>
        <v>188</v>
      </c>
      <c r="P32" s="195"/>
      <c r="Q32" s="196"/>
      <c r="R32" s="191"/>
      <c r="S32" s="193"/>
      <c r="T32" s="194">
        <f>SUM(T17:U31)</f>
        <v>94</v>
      </c>
      <c r="U32" s="196"/>
      <c r="V32" s="194">
        <f>SUM(V17:W31)</f>
        <v>94</v>
      </c>
      <c r="W32" s="196"/>
      <c r="X32" s="191"/>
      <c r="Y32" s="192"/>
      <c r="Z32" s="193"/>
      <c r="AA32" s="191"/>
      <c r="AB32" s="192"/>
      <c r="AC32" s="193"/>
      <c r="AD32" s="191"/>
      <c r="AE32" s="192"/>
      <c r="AF32" s="192"/>
      <c r="AG32" s="192"/>
      <c r="AH32" s="192"/>
      <c r="AI32" s="192"/>
      <c r="AJ32" s="193"/>
    </row>
  </sheetData>
  <mergeCells count="214">
    <mergeCell ref="B2:T2"/>
    <mergeCell ref="U2:AQ2"/>
    <mergeCell ref="AR2:BK2"/>
    <mergeCell ref="BL2:CH2"/>
    <mergeCell ref="CI2:DD2"/>
    <mergeCell ref="B6:L6"/>
    <mergeCell ref="B7:L7"/>
    <mergeCell ref="M6:S6"/>
    <mergeCell ref="M7:S7"/>
    <mergeCell ref="CH6:CQ6"/>
    <mergeCell ref="BX6:CG6"/>
    <mergeCell ref="BX7:CG7"/>
    <mergeCell ref="CH7:CQ7"/>
    <mergeCell ref="T6:AD6"/>
    <mergeCell ref="AW3:BA3"/>
    <mergeCell ref="BB3:BF3"/>
    <mergeCell ref="CU3:CY3"/>
    <mergeCell ref="CZ3:DD3"/>
    <mergeCell ref="X32:Z32"/>
    <mergeCell ref="AA32:AC32"/>
    <mergeCell ref="AD32:AJ32"/>
    <mergeCell ref="L29:N29"/>
    <mergeCell ref="O29:Q29"/>
    <mergeCell ref="R29:S29"/>
    <mergeCell ref="X29:Z29"/>
    <mergeCell ref="AA29:AC29"/>
    <mergeCell ref="AD29:AJ29"/>
    <mergeCell ref="X30:Z30"/>
    <mergeCell ref="AA30:AC30"/>
    <mergeCell ref="AD30:AJ30"/>
    <mergeCell ref="O31:Q31"/>
    <mergeCell ref="R31:S31"/>
    <mergeCell ref="X31:Z31"/>
    <mergeCell ref="AA31:AC31"/>
    <mergeCell ref="AD31:AJ31"/>
    <mergeCell ref="AD28:AJ28"/>
    <mergeCell ref="T15:W15"/>
    <mergeCell ref="X15:Z16"/>
    <mergeCell ref="B24:K24"/>
    <mergeCell ref="AD15:AJ16"/>
    <mergeCell ref="L24:N24"/>
    <mergeCell ref="O24:Q24"/>
    <mergeCell ref="R24:S24"/>
    <mergeCell ref="AA15:AC16"/>
    <mergeCell ref="T16:U16"/>
    <mergeCell ref="V16:W16"/>
    <mergeCell ref="X26:Z26"/>
    <mergeCell ref="AA26:AC26"/>
    <mergeCell ref="AD26:AJ26"/>
    <mergeCell ref="T24:U24"/>
    <mergeCell ref="O23:Q23"/>
    <mergeCell ref="R23:S23"/>
    <mergeCell ref="T23:U23"/>
    <mergeCell ref="T21:U21"/>
    <mergeCell ref="V21:W21"/>
    <mergeCell ref="T20:U20"/>
    <mergeCell ref="T17:U17"/>
    <mergeCell ref="V17:W17"/>
    <mergeCell ref="T18:U18"/>
    <mergeCell ref="V18:W18"/>
    <mergeCell ref="X18:Z18"/>
    <mergeCell ref="X17:Z17"/>
    <mergeCell ref="AA17:AC17"/>
    <mergeCell ref="R28:S28"/>
    <mergeCell ref="X28:Z28"/>
    <mergeCell ref="AA28:AC28"/>
    <mergeCell ref="AD17:AJ17"/>
    <mergeCell ref="AA18:AC18"/>
    <mergeCell ref="AD18:AJ18"/>
    <mergeCell ref="V23:W23"/>
    <mergeCell ref="X23:Z23"/>
    <mergeCell ref="AA23:AC23"/>
    <mergeCell ref="AD23:AJ23"/>
    <mergeCell ref="X24:Z24"/>
    <mergeCell ref="AA24:AC24"/>
    <mergeCell ref="AD24:AJ24"/>
    <mergeCell ref="V20:W20"/>
    <mergeCell ref="X20:Z20"/>
    <mergeCell ref="X27:Z27"/>
    <mergeCell ref="AA27:AC27"/>
    <mergeCell ref="AD27:AJ27"/>
    <mergeCell ref="V25:W25"/>
    <mergeCell ref="X25:Z25"/>
    <mergeCell ref="AA20:AC20"/>
    <mergeCell ref="AD20:AJ20"/>
    <mergeCell ref="X21:Z21"/>
    <mergeCell ref="AA21:AC21"/>
    <mergeCell ref="AD21:AJ21"/>
    <mergeCell ref="V24:W24"/>
    <mergeCell ref="O19:Q19"/>
    <mergeCell ref="R19:S19"/>
    <mergeCell ref="T19:U19"/>
    <mergeCell ref="V19:W19"/>
    <mergeCell ref="X19:Z19"/>
    <mergeCell ref="AA19:AC19"/>
    <mergeCell ref="AD19:AJ19"/>
    <mergeCell ref="L22:N22"/>
    <mergeCell ref="O22:Q22"/>
    <mergeCell ref="R22:S22"/>
    <mergeCell ref="T22:U22"/>
    <mergeCell ref="V22:W22"/>
    <mergeCell ref="X22:Z22"/>
    <mergeCell ref="AA22:AC22"/>
    <mergeCell ref="AD22:AJ22"/>
    <mergeCell ref="AA25:AC25"/>
    <mergeCell ref="AD25:AJ25"/>
    <mergeCell ref="L15:N16"/>
    <mergeCell ref="O15:Q16"/>
    <mergeCell ref="R15:S16"/>
    <mergeCell ref="B23:K23"/>
    <mergeCell ref="L23:N23"/>
    <mergeCell ref="B21:K21"/>
    <mergeCell ref="L21:N21"/>
    <mergeCell ref="O21:Q21"/>
    <mergeCell ref="R21:S21"/>
    <mergeCell ref="B18:K18"/>
    <mergeCell ref="L18:N18"/>
    <mergeCell ref="O18:Q18"/>
    <mergeCell ref="R18:S18"/>
    <mergeCell ref="B20:K20"/>
    <mergeCell ref="L20:N20"/>
    <mergeCell ref="O20:Q20"/>
    <mergeCell ref="R17:S17"/>
    <mergeCell ref="R20:S20"/>
    <mergeCell ref="B17:K17"/>
    <mergeCell ref="L17:N17"/>
    <mergeCell ref="O17:Q17"/>
    <mergeCell ref="B19:K19"/>
    <mergeCell ref="L19:N19"/>
    <mergeCell ref="B22:K22"/>
    <mergeCell ref="B29:K29"/>
    <mergeCell ref="T29:U29"/>
    <mergeCell ref="V29:W29"/>
    <mergeCell ref="B28:K28"/>
    <mergeCell ref="T28:U28"/>
    <mergeCell ref="V28:W28"/>
    <mergeCell ref="L28:N28"/>
    <mergeCell ref="O28:Q28"/>
    <mergeCell ref="B32:K32"/>
    <mergeCell ref="T32:U32"/>
    <mergeCell ref="V32:W32"/>
    <mergeCell ref="L32:N32"/>
    <mergeCell ref="O32:Q32"/>
    <mergeCell ref="R32:S32"/>
    <mergeCell ref="B30:K30"/>
    <mergeCell ref="T30:U30"/>
    <mergeCell ref="V30:W30"/>
    <mergeCell ref="B31:K31"/>
    <mergeCell ref="T31:U31"/>
    <mergeCell ref="V31:W31"/>
    <mergeCell ref="L30:N30"/>
    <mergeCell ref="O30:Q30"/>
    <mergeCell ref="R30:S30"/>
    <mergeCell ref="L31:N31"/>
    <mergeCell ref="B27:K27"/>
    <mergeCell ref="T27:U27"/>
    <mergeCell ref="V27:W27"/>
    <mergeCell ref="B26:K26"/>
    <mergeCell ref="T26:U26"/>
    <mergeCell ref="V26:W26"/>
    <mergeCell ref="L27:N27"/>
    <mergeCell ref="O27:Q27"/>
    <mergeCell ref="R27:S27"/>
    <mergeCell ref="L26:N26"/>
    <mergeCell ref="O26:Q26"/>
    <mergeCell ref="R26:S26"/>
    <mergeCell ref="AI1:AR1"/>
    <mergeCell ref="A2:A5"/>
    <mergeCell ref="AM3:AQ3"/>
    <mergeCell ref="AR3:AV3"/>
    <mergeCell ref="B25:K25"/>
    <mergeCell ref="L25:N25"/>
    <mergeCell ref="O25:Q25"/>
    <mergeCell ref="R25:S25"/>
    <mergeCell ref="T25:U25"/>
    <mergeCell ref="B3:C3"/>
    <mergeCell ref="D3:H3"/>
    <mergeCell ref="I3:M3"/>
    <mergeCell ref="N3:R3"/>
    <mergeCell ref="S3:W3"/>
    <mergeCell ref="X3:AB3"/>
    <mergeCell ref="AC3:AG3"/>
    <mergeCell ref="AH3:AL3"/>
    <mergeCell ref="AQ10:AW10"/>
    <mergeCell ref="AQ11:AT11"/>
    <mergeCell ref="H11:W11"/>
    <mergeCell ref="B9:K9"/>
    <mergeCell ref="B11:G11"/>
    <mergeCell ref="AK11:AP11"/>
    <mergeCell ref="B15:K16"/>
    <mergeCell ref="D1:Z1"/>
    <mergeCell ref="AK10:AP10"/>
    <mergeCell ref="BA10:BF10"/>
    <mergeCell ref="T7:AD7"/>
    <mergeCell ref="AW6:BH6"/>
    <mergeCell ref="AW7:BH7"/>
    <mergeCell ref="AE6:AM6"/>
    <mergeCell ref="AE7:AM7"/>
    <mergeCell ref="DE3:DG3"/>
    <mergeCell ref="CP3:CT3"/>
    <mergeCell ref="CF3:CJ3"/>
    <mergeCell ref="CK3:CO3"/>
    <mergeCell ref="BG10:BJ10"/>
    <mergeCell ref="BG3:BK3"/>
    <mergeCell ref="BL3:BP3"/>
    <mergeCell ref="BQ3:BU3"/>
    <mergeCell ref="BV3:BZ3"/>
    <mergeCell ref="CA3:CE3"/>
    <mergeCell ref="BI6:BW6"/>
    <mergeCell ref="BI7:BW7"/>
    <mergeCell ref="AN6:AV6"/>
    <mergeCell ref="AN7:AV7"/>
    <mergeCell ref="CR6:CV7"/>
    <mergeCell ref="CW6:DD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3"/>
  <sheetViews>
    <sheetView zoomScale="50" zoomScaleNormal="50" workbookViewId="0">
      <selection activeCell="AI1" sqref="AI1:AR1"/>
    </sheetView>
  </sheetViews>
  <sheetFormatPr defaultColWidth="9.140625" defaultRowHeight="15" x14ac:dyDescent="0.25"/>
  <cols>
    <col min="1" max="1" width="18.7109375" style="36" customWidth="1"/>
    <col min="2" max="8" width="5.7109375" style="36" customWidth="1"/>
    <col min="9" max="9" width="7.7109375" style="36" customWidth="1"/>
    <col min="10" max="10" width="7.42578125" style="36" customWidth="1"/>
    <col min="11" max="11" width="7.7109375" style="36" customWidth="1"/>
    <col min="12" max="13" width="5.7109375" style="36" customWidth="1"/>
    <col min="14" max="14" width="6" style="36" customWidth="1"/>
    <col min="15" max="18" width="5.7109375" style="36" customWidth="1"/>
    <col min="19" max="19" width="6.7109375" style="36" customWidth="1"/>
    <col min="20" max="22" width="5.7109375" style="36" customWidth="1"/>
    <col min="23" max="23" width="4.7109375" style="36" customWidth="1"/>
    <col min="24" max="115" width="5.7109375" style="36" customWidth="1"/>
    <col min="116" max="16384" width="9.140625" style="36"/>
  </cols>
  <sheetData>
    <row r="1" spans="1:111" ht="150" customHeight="1" thickBot="1" x14ac:dyDescent="0.4">
      <c r="D1" s="238" t="s">
        <v>116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93"/>
      <c r="AD1" s="93"/>
      <c r="AE1" s="93"/>
      <c r="AF1" s="93"/>
      <c r="AI1" s="187" t="s">
        <v>111</v>
      </c>
      <c r="AJ1" s="187"/>
      <c r="AK1" s="187"/>
      <c r="AL1" s="187"/>
      <c r="AM1" s="187"/>
      <c r="AN1" s="187"/>
      <c r="AO1" s="187"/>
      <c r="AP1" s="187"/>
      <c r="AQ1" s="187"/>
      <c r="AR1" s="187"/>
    </row>
    <row r="2" spans="1:111" s="38" customFormat="1" ht="20.100000000000001" customHeight="1" thickBot="1" x14ac:dyDescent="0.3">
      <c r="A2" s="198" t="s">
        <v>0</v>
      </c>
      <c r="B2" s="155" t="s">
        <v>80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7"/>
      <c r="U2" s="155" t="s">
        <v>98</v>
      </c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5" t="s">
        <v>99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7"/>
      <c r="BL2" s="155" t="s">
        <v>100</v>
      </c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9" t="s">
        <v>101</v>
      </c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60"/>
      <c r="DE2" s="53"/>
      <c r="DF2" s="53"/>
    </row>
    <row r="3" spans="1:111" s="38" customFormat="1" ht="20.100000000000001" customHeight="1" thickBot="1" x14ac:dyDescent="0.3">
      <c r="A3" s="146"/>
      <c r="B3" s="141">
        <v>23</v>
      </c>
      <c r="C3" s="142"/>
      <c r="D3" s="141">
        <v>24</v>
      </c>
      <c r="E3" s="142"/>
      <c r="F3" s="142"/>
      <c r="G3" s="142"/>
      <c r="H3" s="142"/>
      <c r="I3" s="141">
        <v>25</v>
      </c>
      <c r="J3" s="142"/>
      <c r="K3" s="142"/>
      <c r="L3" s="142"/>
      <c r="M3" s="142"/>
      <c r="N3" s="141">
        <v>26</v>
      </c>
      <c r="O3" s="142"/>
      <c r="P3" s="142"/>
      <c r="Q3" s="142"/>
      <c r="R3" s="142"/>
      <c r="S3" s="141">
        <v>27</v>
      </c>
      <c r="T3" s="142"/>
      <c r="U3" s="142"/>
      <c r="V3" s="142"/>
      <c r="W3" s="143"/>
      <c r="X3" s="141">
        <v>28</v>
      </c>
      <c r="Y3" s="142"/>
      <c r="Z3" s="142"/>
      <c r="AA3" s="142"/>
      <c r="AB3" s="143"/>
      <c r="AC3" s="141">
        <v>29</v>
      </c>
      <c r="AD3" s="142"/>
      <c r="AE3" s="142"/>
      <c r="AF3" s="142"/>
      <c r="AG3" s="143"/>
      <c r="AH3" s="141">
        <v>30</v>
      </c>
      <c r="AI3" s="142"/>
      <c r="AJ3" s="142"/>
      <c r="AK3" s="142"/>
      <c r="AL3" s="143"/>
      <c r="AM3" s="141">
        <v>31</v>
      </c>
      <c r="AN3" s="142"/>
      <c r="AO3" s="142"/>
      <c r="AP3" s="142"/>
      <c r="AQ3" s="143"/>
      <c r="AR3" s="141">
        <v>32</v>
      </c>
      <c r="AS3" s="142"/>
      <c r="AT3" s="142"/>
      <c r="AU3" s="142"/>
      <c r="AV3" s="143"/>
      <c r="AW3" s="141">
        <v>33</v>
      </c>
      <c r="AX3" s="142"/>
      <c r="AY3" s="142"/>
      <c r="AZ3" s="142"/>
      <c r="BA3" s="143"/>
      <c r="BB3" s="141">
        <v>34</v>
      </c>
      <c r="BC3" s="142"/>
      <c r="BD3" s="142"/>
      <c r="BE3" s="142"/>
      <c r="BF3" s="143"/>
      <c r="BG3" s="141">
        <v>35</v>
      </c>
      <c r="BH3" s="142"/>
      <c r="BI3" s="142"/>
      <c r="BJ3" s="142"/>
      <c r="BK3" s="143"/>
      <c r="BL3" s="141">
        <v>36</v>
      </c>
      <c r="BM3" s="142"/>
      <c r="BN3" s="142"/>
      <c r="BO3" s="142"/>
      <c r="BP3" s="143"/>
      <c r="BQ3" s="141">
        <v>37</v>
      </c>
      <c r="BR3" s="142"/>
      <c r="BS3" s="142"/>
      <c r="BT3" s="142"/>
      <c r="BU3" s="143"/>
      <c r="BV3" s="138">
        <v>38</v>
      </c>
      <c r="BW3" s="139"/>
      <c r="BX3" s="139"/>
      <c r="BY3" s="139"/>
      <c r="BZ3" s="140"/>
      <c r="CA3" s="138">
        <v>39</v>
      </c>
      <c r="CB3" s="139"/>
      <c r="CC3" s="139"/>
      <c r="CD3" s="139"/>
      <c r="CE3" s="140"/>
      <c r="CF3" s="138">
        <v>40</v>
      </c>
      <c r="CG3" s="139"/>
      <c r="CH3" s="139"/>
      <c r="CI3" s="139"/>
      <c r="CJ3" s="140"/>
      <c r="CK3" s="135">
        <v>41</v>
      </c>
      <c r="CL3" s="136"/>
      <c r="CM3" s="136"/>
      <c r="CN3" s="136"/>
      <c r="CO3" s="137"/>
      <c r="CP3" s="138">
        <v>42</v>
      </c>
      <c r="CQ3" s="139"/>
      <c r="CR3" s="139"/>
      <c r="CS3" s="139"/>
      <c r="CT3" s="140"/>
      <c r="CU3" s="141">
        <v>43</v>
      </c>
      <c r="CV3" s="142"/>
      <c r="CW3" s="142"/>
      <c r="CX3" s="142"/>
      <c r="CY3" s="143"/>
      <c r="CZ3" s="141">
        <v>44</v>
      </c>
      <c r="DA3" s="142"/>
      <c r="DB3" s="142"/>
      <c r="DC3" s="142"/>
      <c r="DD3" s="143"/>
      <c r="DE3" s="181"/>
      <c r="DF3" s="181"/>
      <c r="DG3" s="181"/>
    </row>
    <row r="4" spans="1:111" s="38" customFormat="1" ht="20.100000000000001" customHeight="1" x14ac:dyDescent="0.25">
      <c r="A4" s="146"/>
      <c r="B4" s="1">
        <v>2</v>
      </c>
      <c r="C4" s="2">
        <v>3</v>
      </c>
      <c r="D4" s="3">
        <v>6</v>
      </c>
      <c r="E4" s="3">
        <v>7</v>
      </c>
      <c r="F4" s="3">
        <v>8</v>
      </c>
      <c r="G4" s="3">
        <v>9</v>
      </c>
      <c r="H4" s="3">
        <v>10</v>
      </c>
      <c r="I4" s="3">
        <v>13</v>
      </c>
      <c r="J4" s="3">
        <v>14</v>
      </c>
      <c r="K4" s="4">
        <v>15</v>
      </c>
      <c r="L4" s="4">
        <v>16</v>
      </c>
      <c r="M4" s="5">
        <v>17</v>
      </c>
      <c r="N4" s="3">
        <v>20</v>
      </c>
      <c r="O4" s="4">
        <v>21</v>
      </c>
      <c r="P4" s="4">
        <v>22</v>
      </c>
      <c r="Q4" s="4">
        <v>23</v>
      </c>
      <c r="R4" s="5">
        <v>24</v>
      </c>
      <c r="S4" s="1">
        <v>27</v>
      </c>
      <c r="T4" s="6">
        <v>28</v>
      </c>
      <c r="U4" s="6">
        <v>1</v>
      </c>
      <c r="V4" s="6">
        <v>2</v>
      </c>
      <c r="W4" s="7">
        <v>3</v>
      </c>
      <c r="X4" s="3">
        <v>6</v>
      </c>
      <c r="Y4" s="3">
        <v>7</v>
      </c>
      <c r="Z4" s="3">
        <v>8</v>
      </c>
      <c r="AA4" s="3">
        <v>9</v>
      </c>
      <c r="AB4" s="3">
        <v>10</v>
      </c>
      <c r="AC4" s="3">
        <v>13</v>
      </c>
      <c r="AD4" s="3">
        <v>14</v>
      </c>
      <c r="AE4" s="4">
        <v>15</v>
      </c>
      <c r="AF4" s="4">
        <v>16</v>
      </c>
      <c r="AG4" s="5">
        <v>17</v>
      </c>
      <c r="AH4" s="3">
        <v>20</v>
      </c>
      <c r="AI4" s="4">
        <v>21</v>
      </c>
      <c r="AJ4" s="4">
        <v>22</v>
      </c>
      <c r="AK4" s="4">
        <v>23</v>
      </c>
      <c r="AL4" s="5">
        <v>24</v>
      </c>
      <c r="AM4" s="1">
        <v>27</v>
      </c>
      <c r="AN4" s="6">
        <v>28</v>
      </c>
      <c r="AO4" s="6">
        <v>29</v>
      </c>
      <c r="AP4" s="6">
        <v>30</v>
      </c>
      <c r="AQ4" s="7">
        <v>31</v>
      </c>
      <c r="AR4" s="1">
        <v>3</v>
      </c>
      <c r="AS4" s="6">
        <v>4</v>
      </c>
      <c r="AT4" s="6">
        <v>5</v>
      </c>
      <c r="AU4" s="6">
        <v>6</v>
      </c>
      <c r="AV4" s="7">
        <v>7</v>
      </c>
      <c r="AW4" s="1">
        <v>10</v>
      </c>
      <c r="AX4" s="6">
        <v>11</v>
      </c>
      <c r="AY4" s="6">
        <v>12</v>
      </c>
      <c r="AZ4" s="6">
        <v>13</v>
      </c>
      <c r="BA4" s="7">
        <v>14</v>
      </c>
      <c r="BB4" s="1">
        <v>17</v>
      </c>
      <c r="BC4" s="6">
        <v>18</v>
      </c>
      <c r="BD4" s="6">
        <v>19</v>
      </c>
      <c r="BE4" s="6">
        <v>20</v>
      </c>
      <c r="BF4" s="7">
        <v>21</v>
      </c>
      <c r="BG4" s="1">
        <v>24</v>
      </c>
      <c r="BH4" s="6">
        <v>25</v>
      </c>
      <c r="BI4" s="6">
        <v>26</v>
      </c>
      <c r="BJ4" s="6">
        <v>27</v>
      </c>
      <c r="BK4" s="7">
        <v>28</v>
      </c>
      <c r="BL4" s="1">
        <v>1</v>
      </c>
      <c r="BM4" s="6">
        <v>2</v>
      </c>
      <c r="BN4" s="6">
        <v>3</v>
      </c>
      <c r="BO4" s="6">
        <v>4</v>
      </c>
      <c r="BP4" s="7">
        <v>5</v>
      </c>
      <c r="BQ4" s="3">
        <v>8</v>
      </c>
      <c r="BR4" s="4">
        <v>9</v>
      </c>
      <c r="BS4" s="4">
        <v>10</v>
      </c>
      <c r="BT4" s="4">
        <v>11</v>
      </c>
      <c r="BU4" s="8">
        <v>12</v>
      </c>
      <c r="BV4" s="1">
        <v>15</v>
      </c>
      <c r="BW4" s="6">
        <v>16</v>
      </c>
      <c r="BX4" s="6">
        <v>17</v>
      </c>
      <c r="BY4" s="2">
        <v>18</v>
      </c>
      <c r="BZ4" s="9">
        <v>19</v>
      </c>
      <c r="CA4" s="10">
        <v>22</v>
      </c>
      <c r="CB4" s="11">
        <v>23</v>
      </c>
      <c r="CC4" s="11">
        <v>24</v>
      </c>
      <c r="CD4" s="11">
        <v>25</v>
      </c>
      <c r="CE4" s="64">
        <v>26</v>
      </c>
      <c r="CF4" s="65">
        <v>29</v>
      </c>
      <c r="CG4" s="62">
        <v>30</v>
      </c>
      <c r="CH4" s="62">
        <v>31</v>
      </c>
      <c r="CI4" s="63">
        <v>1</v>
      </c>
      <c r="CJ4" s="72">
        <v>2</v>
      </c>
      <c r="CK4" s="73">
        <v>5</v>
      </c>
      <c r="CL4" s="74">
        <v>6</v>
      </c>
      <c r="CM4" s="74">
        <v>7</v>
      </c>
      <c r="CN4" s="74">
        <v>8</v>
      </c>
      <c r="CO4" s="75">
        <v>9</v>
      </c>
      <c r="CP4" s="73">
        <v>12</v>
      </c>
      <c r="CQ4" s="74">
        <v>13</v>
      </c>
      <c r="CR4" s="76">
        <v>14</v>
      </c>
      <c r="CS4" s="73">
        <v>15</v>
      </c>
      <c r="CT4" s="74">
        <v>16</v>
      </c>
      <c r="CU4" s="77">
        <v>19</v>
      </c>
      <c r="CV4" s="78">
        <v>20</v>
      </c>
      <c r="CW4" s="69">
        <v>21</v>
      </c>
      <c r="CX4" s="79">
        <v>22</v>
      </c>
      <c r="CY4" s="69">
        <v>23</v>
      </c>
      <c r="CZ4" s="77">
        <v>26</v>
      </c>
      <c r="DA4" s="78">
        <v>27</v>
      </c>
      <c r="DB4" s="78">
        <v>28</v>
      </c>
      <c r="DC4" s="78">
        <v>29</v>
      </c>
      <c r="DD4" s="69">
        <v>30</v>
      </c>
      <c r="DE4" s="51"/>
      <c r="DF4" s="51"/>
      <c r="DG4" s="51"/>
    </row>
    <row r="5" spans="1:111" s="38" customFormat="1" ht="20.100000000000001" customHeight="1" thickBot="1" x14ac:dyDescent="0.3">
      <c r="A5" s="147"/>
      <c r="B5" s="13" t="s">
        <v>2</v>
      </c>
      <c r="C5" s="14" t="s">
        <v>3</v>
      </c>
      <c r="D5" s="13" t="s">
        <v>4</v>
      </c>
      <c r="E5" s="15" t="s">
        <v>5</v>
      </c>
      <c r="F5" s="15" t="s">
        <v>1</v>
      </c>
      <c r="G5" s="15" t="s">
        <v>2</v>
      </c>
      <c r="H5" s="14" t="s">
        <v>3</v>
      </c>
      <c r="I5" s="13" t="s">
        <v>4</v>
      </c>
      <c r="J5" s="15" t="s">
        <v>5</v>
      </c>
      <c r="K5" s="15" t="s">
        <v>1</v>
      </c>
      <c r="L5" s="15" t="s">
        <v>2</v>
      </c>
      <c r="M5" s="14" t="s">
        <v>3</v>
      </c>
      <c r="N5" s="13" t="s">
        <v>4</v>
      </c>
      <c r="O5" s="15" t="s">
        <v>5</v>
      </c>
      <c r="P5" s="15" t="s">
        <v>1</v>
      </c>
      <c r="Q5" s="15" t="s">
        <v>2</v>
      </c>
      <c r="R5" s="14" t="s">
        <v>3</v>
      </c>
      <c r="S5" s="13" t="s">
        <v>4</v>
      </c>
      <c r="T5" s="15" t="s">
        <v>5</v>
      </c>
      <c r="U5" s="15" t="s">
        <v>1</v>
      </c>
      <c r="V5" s="15" t="s">
        <v>2</v>
      </c>
      <c r="W5" s="16" t="s">
        <v>3</v>
      </c>
      <c r="X5" s="13" t="s">
        <v>4</v>
      </c>
      <c r="Y5" s="15" t="s">
        <v>5</v>
      </c>
      <c r="Z5" s="15" t="s">
        <v>1</v>
      </c>
      <c r="AA5" s="15" t="s">
        <v>2</v>
      </c>
      <c r="AB5" s="16" t="s">
        <v>3</v>
      </c>
      <c r="AC5" s="13" t="s">
        <v>4</v>
      </c>
      <c r="AD5" s="15" t="s">
        <v>5</v>
      </c>
      <c r="AE5" s="15" t="s">
        <v>1</v>
      </c>
      <c r="AF5" s="15" t="s">
        <v>2</v>
      </c>
      <c r="AG5" s="16" t="s">
        <v>3</v>
      </c>
      <c r="AH5" s="13" t="s">
        <v>4</v>
      </c>
      <c r="AI5" s="15" t="s">
        <v>5</v>
      </c>
      <c r="AJ5" s="15" t="s">
        <v>1</v>
      </c>
      <c r="AK5" s="15" t="s">
        <v>2</v>
      </c>
      <c r="AL5" s="16" t="s">
        <v>3</v>
      </c>
      <c r="AM5" s="13" t="s">
        <v>4</v>
      </c>
      <c r="AN5" s="15" t="s">
        <v>5</v>
      </c>
      <c r="AO5" s="15" t="s">
        <v>1</v>
      </c>
      <c r="AP5" s="15" t="s">
        <v>2</v>
      </c>
      <c r="AQ5" s="16" t="s">
        <v>3</v>
      </c>
      <c r="AR5" s="13" t="s">
        <v>4</v>
      </c>
      <c r="AS5" s="15" t="s">
        <v>5</v>
      </c>
      <c r="AT5" s="15" t="s">
        <v>1</v>
      </c>
      <c r="AU5" s="15" t="s">
        <v>2</v>
      </c>
      <c r="AV5" s="16" t="s">
        <v>3</v>
      </c>
      <c r="AW5" s="13" t="s">
        <v>4</v>
      </c>
      <c r="AX5" s="15" t="s">
        <v>5</v>
      </c>
      <c r="AY5" s="15" t="s">
        <v>1</v>
      </c>
      <c r="AZ5" s="15" t="s">
        <v>2</v>
      </c>
      <c r="BA5" s="16" t="s">
        <v>3</v>
      </c>
      <c r="BB5" s="13" t="s">
        <v>4</v>
      </c>
      <c r="BC5" s="15" t="s">
        <v>5</v>
      </c>
      <c r="BD5" s="15" t="s">
        <v>1</v>
      </c>
      <c r="BE5" s="15" t="s">
        <v>2</v>
      </c>
      <c r="BF5" s="16" t="s">
        <v>3</v>
      </c>
      <c r="BG5" s="13" t="s">
        <v>4</v>
      </c>
      <c r="BH5" s="15" t="s">
        <v>5</v>
      </c>
      <c r="BI5" s="15" t="s">
        <v>1</v>
      </c>
      <c r="BJ5" s="15" t="s">
        <v>2</v>
      </c>
      <c r="BK5" s="16" t="s">
        <v>3</v>
      </c>
      <c r="BL5" s="13" t="s">
        <v>4</v>
      </c>
      <c r="BM5" s="15" t="s">
        <v>5</v>
      </c>
      <c r="BN5" s="15" t="s">
        <v>1</v>
      </c>
      <c r="BO5" s="15" t="s">
        <v>2</v>
      </c>
      <c r="BP5" s="16" t="s">
        <v>3</v>
      </c>
      <c r="BQ5" s="13" t="s">
        <v>4</v>
      </c>
      <c r="BR5" s="15" t="s">
        <v>5</v>
      </c>
      <c r="BS5" s="15" t="s">
        <v>1</v>
      </c>
      <c r="BT5" s="15" t="s">
        <v>2</v>
      </c>
      <c r="BU5" s="16" t="s">
        <v>3</v>
      </c>
      <c r="BV5" s="13" t="s">
        <v>4</v>
      </c>
      <c r="BW5" s="15" t="s">
        <v>5</v>
      </c>
      <c r="BX5" s="15" t="s">
        <v>1</v>
      </c>
      <c r="BY5" s="14" t="s">
        <v>2</v>
      </c>
      <c r="BZ5" s="16" t="s">
        <v>3</v>
      </c>
      <c r="CA5" s="13" t="s">
        <v>4</v>
      </c>
      <c r="CB5" s="15" t="s">
        <v>5</v>
      </c>
      <c r="CC5" s="15" t="s">
        <v>1</v>
      </c>
      <c r="CD5" s="15" t="s">
        <v>2</v>
      </c>
      <c r="CE5" s="29" t="s">
        <v>3</v>
      </c>
      <c r="CF5" s="66" t="s">
        <v>4</v>
      </c>
      <c r="CG5" s="28" t="s">
        <v>5</v>
      </c>
      <c r="CH5" s="28" t="s">
        <v>1</v>
      </c>
      <c r="CI5" s="60" t="s">
        <v>2</v>
      </c>
      <c r="CJ5" s="80" t="s">
        <v>3</v>
      </c>
      <c r="CK5" s="81" t="s">
        <v>4</v>
      </c>
      <c r="CL5" s="82" t="s">
        <v>5</v>
      </c>
      <c r="CM5" s="82" t="s">
        <v>1</v>
      </c>
      <c r="CN5" s="82" t="s">
        <v>2</v>
      </c>
      <c r="CO5" s="80" t="s">
        <v>3</v>
      </c>
      <c r="CP5" s="81" t="s">
        <v>4</v>
      </c>
      <c r="CQ5" s="82" t="s">
        <v>5</v>
      </c>
      <c r="CR5" s="83" t="s">
        <v>1</v>
      </c>
      <c r="CS5" s="80" t="s">
        <v>2</v>
      </c>
      <c r="CT5" s="83" t="s">
        <v>3</v>
      </c>
      <c r="CU5" s="84" t="s">
        <v>4</v>
      </c>
      <c r="CV5" s="85" t="s">
        <v>5</v>
      </c>
      <c r="CW5" s="70" t="s">
        <v>1</v>
      </c>
      <c r="CX5" s="86" t="s">
        <v>2</v>
      </c>
      <c r="CY5" s="70" t="s">
        <v>3</v>
      </c>
      <c r="CZ5" s="87" t="s">
        <v>4</v>
      </c>
      <c r="DA5" s="88" t="s">
        <v>5</v>
      </c>
      <c r="DB5" s="88" t="s">
        <v>1</v>
      </c>
      <c r="DC5" s="88" t="s">
        <v>2</v>
      </c>
      <c r="DD5" s="89" t="s">
        <v>3</v>
      </c>
      <c r="DE5" s="52"/>
      <c r="DF5" s="52"/>
      <c r="DG5" s="52"/>
    </row>
    <row r="6" spans="1:111" ht="72" customHeight="1" thickBot="1" x14ac:dyDescent="0.3">
      <c r="A6" s="67">
        <v>1</v>
      </c>
      <c r="B6" s="161" t="s">
        <v>60</v>
      </c>
      <c r="C6" s="162"/>
      <c r="D6" s="162"/>
      <c r="E6" s="162"/>
      <c r="F6" s="162"/>
      <c r="G6" s="162"/>
      <c r="H6" s="162"/>
      <c r="I6" s="162"/>
      <c r="J6" s="163"/>
      <c r="K6" s="164" t="s">
        <v>42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6"/>
      <c r="Z6" s="164" t="s">
        <v>45</v>
      </c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6"/>
      <c r="AO6" s="164" t="s">
        <v>43</v>
      </c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6"/>
      <c r="BD6" s="239" t="s">
        <v>44</v>
      </c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1"/>
      <c r="BV6" s="164" t="s">
        <v>59</v>
      </c>
      <c r="BW6" s="165"/>
      <c r="BX6" s="165"/>
      <c r="BY6" s="165"/>
      <c r="BZ6" s="165"/>
      <c r="CA6" s="165"/>
      <c r="CB6" s="165"/>
      <c r="CC6" s="165"/>
      <c r="CD6" s="166"/>
      <c r="CE6" s="205" t="s">
        <v>48</v>
      </c>
      <c r="CF6" s="206"/>
      <c r="CG6" s="206"/>
      <c r="CH6" s="207"/>
      <c r="CI6" s="215" t="s">
        <v>104</v>
      </c>
      <c r="CJ6" s="245" t="s">
        <v>115</v>
      </c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7"/>
    </row>
    <row r="7" spans="1:111" ht="71.25" customHeight="1" thickBot="1" x14ac:dyDescent="0.3">
      <c r="A7" s="71">
        <v>2</v>
      </c>
      <c r="B7" s="161" t="s">
        <v>60</v>
      </c>
      <c r="C7" s="162"/>
      <c r="D7" s="162"/>
      <c r="E7" s="162"/>
      <c r="F7" s="162"/>
      <c r="G7" s="162"/>
      <c r="H7" s="162"/>
      <c r="I7" s="162"/>
      <c r="J7" s="163"/>
      <c r="K7" s="164" t="s">
        <v>42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/>
      <c r="Z7" s="164" t="s">
        <v>45</v>
      </c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6"/>
      <c r="AO7" s="164" t="s">
        <v>43</v>
      </c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6"/>
      <c r="BD7" s="239" t="s">
        <v>44</v>
      </c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1"/>
      <c r="BV7" s="164" t="s">
        <v>59</v>
      </c>
      <c r="BW7" s="165"/>
      <c r="BX7" s="165"/>
      <c r="BY7" s="165"/>
      <c r="BZ7" s="165"/>
      <c r="CA7" s="165"/>
      <c r="CB7" s="165"/>
      <c r="CC7" s="165"/>
      <c r="CD7" s="166"/>
      <c r="CE7" s="208"/>
      <c r="CF7" s="209"/>
      <c r="CG7" s="209"/>
      <c r="CH7" s="210"/>
      <c r="CI7" s="216"/>
      <c r="CJ7" s="248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50"/>
    </row>
    <row r="9" spans="1:111" ht="25.5" x14ac:dyDescent="0.35">
      <c r="A9" s="37" t="s">
        <v>46</v>
      </c>
      <c r="B9" s="154" t="s">
        <v>47</v>
      </c>
      <c r="C9" s="154"/>
      <c r="D9" s="154"/>
      <c r="E9" s="154"/>
      <c r="F9" s="154"/>
      <c r="G9" s="154"/>
      <c r="H9" s="154"/>
      <c r="I9" s="154"/>
      <c r="J9" s="154"/>
    </row>
    <row r="10" spans="1:111" ht="20.25" x14ac:dyDescent="0.3"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228"/>
      <c r="AL10" s="229"/>
      <c r="AM10" s="229"/>
      <c r="AN10" s="229"/>
      <c r="AO10" s="229"/>
      <c r="AP10" s="230"/>
      <c r="AQ10" s="197" t="s">
        <v>102</v>
      </c>
      <c r="AR10" s="173"/>
      <c r="AS10" s="173"/>
      <c r="AT10" s="173"/>
      <c r="AU10" s="173"/>
      <c r="AV10" s="173"/>
      <c r="BA10" s="220"/>
      <c r="BB10" s="221"/>
      <c r="BC10" s="221"/>
      <c r="BD10" s="221"/>
      <c r="BE10" s="221"/>
      <c r="BF10" s="222"/>
      <c r="BG10" s="199" t="s">
        <v>51</v>
      </c>
      <c r="BH10" s="154"/>
      <c r="BI10" s="154"/>
      <c r="BJ10" s="154"/>
    </row>
    <row r="11" spans="1:111" ht="23.25" x14ac:dyDescent="0.3">
      <c r="B11" s="174"/>
      <c r="C11" s="149"/>
      <c r="D11" s="149"/>
      <c r="E11" s="149"/>
      <c r="F11" s="149"/>
      <c r="G11" s="150"/>
      <c r="H11" s="197" t="s">
        <v>48</v>
      </c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177"/>
      <c r="AL11" s="178"/>
      <c r="AM11" s="178"/>
      <c r="AN11" s="178"/>
      <c r="AO11" s="178"/>
      <c r="AP11" s="179"/>
      <c r="AQ11" s="197" t="s">
        <v>49</v>
      </c>
      <c r="AR11" s="173"/>
      <c r="AS11" s="173"/>
      <c r="AT11" s="173"/>
      <c r="AU11" s="40"/>
      <c r="AV11" s="41"/>
      <c r="BA11" s="251"/>
      <c r="BB11" s="252"/>
      <c r="BC11" s="252"/>
      <c r="BD11" s="252"/>
      <c r="BE11" s="252"/>
      <c r="BF11" s="253"/>
      <c r="BG11" s="254" t="s">
        <v>115</v>
      </c>
      <c r="BH11" s="255"/>
      <c r="BI11" s="255"/>
      <c r="BJ11" s="255"/>
      <c r="BK11" s="255"/>
      <c r="BL11" s="255"/>
    </row>
    <row r="14" spans="1:111" s="46" customFormat="1" ht="39" customHeight="1" x14ac:dyDescent="0.25">
      <c r="B14" s="126" t="s">
        <v>6</v>
      </c>
      <c r="C14" s="200"/>
      <c r="D14" s="200"/>
      <c r="E14" s="200"/>
      <c r="F14" s="200"/>
      <c r="G14" s="200"/>
      <c r="H14" s="200"/>
      <c r="I14" s="200"/>
      <c r="J14" s="200"/>
      <c r="K14" s="200"/>
      <c r="L14" s="128" t="s">
        <v>7</v>
      </c>
      <c r="M14" s="200"/>
      <c r="N14" s="200"/>
      <c r="O14" s="128" t="s">
        <v>8</v>
      </c>
      <c r="P14" s="200"/>
      <c r="Q14" s="200"/>
      <c r="R14" s="128" t="s">
        <v>9</v>
      </c>
      <c r="S14" s="200"/>
      <c r="T14" s="128" t="s">
        <v>10</v>
      </c>
      <c r="U14" s="200"/>
      <c r="V14" s="200"/>
      <c r="W14" s="200"/>
      <c r="X14" s="128" t="s">
        <v>11</v>
      </c>
      <c r="Y14" s="200"/>
      <c r="Z14" s="200"/>
      <c r="AA14" s="128" t="s">
        <v>12</v>
      </c>
      <c r="AB14" s="200"/>
      <c r="AC14" s="200"/>
      <c r="AD14" s="126" t="s">
        <v>13</v>
      </c>
      <c r="AE14" s="200"/>
      <c r="AF14" s="200"/>
      <c r="AG14" s="200"/>
      <c r="AH14" s="200"/>
      <c r="AI14" s="200"/>
      <c r="AJ14" s="200"/>
      <c r="BD14" s="49"/>
    </row>
    <row r="15" spans="1:111" s="46" customFormat="1" ht="21" customHeight="1" x14ac:dyDescent="0.25"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126">
        <v>1</v>
      </c>
      <c r="U15" s="200"/>
      <c r="V15" s="126">
        <v>2</v>
      </c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</row>
    <row r="16" spans="1:111" ht="18" customHeight="1" x14ac:dyDescent="0.25">
      <c r="B16" s="119" t="s">
        <v>25</v>
      </c>
      <c r="C16" s="201"/>
      <c r="D16" s="201"/>
      <c r="E16" s="201"/>
      <c r="F16" s="201"/>
      <c r="G16" s="201"/>
      <c r="H16" s="201"/>
      <c r="I16" s="201"/>
      <c r="J16" s="201"/>
      <c r="K16" s="201"/>
      <c r="L16" s="98">
        <v>45</v>
      </c>
      <c r="M16" s="99"/>
      <c r="N16" s="99"/>
      <c r="O16" s="98">
        <v>9</v>
      </c>
      <c r="P16" s="99"/>
      <c r="Q16" s="99"/>
      <c r="R16" s="98">
        <v>1</v>
      </c>
      <c r="S16" s="99"/>
      <c r="T16" s="98">
        <v>9</v>
      </c>
      <c r="U16" s="99"/>
      <c r="V16" s="98"/>
      <c r="W16" s="99"/>
      <c r="X16" s="100">
        <f>IF(AA16="залік",L16/O16,IF(AA16="ПК",(L16-4)/(O16-1),(L16-4)/O16))</f>
        <v>5.125</v>
      </c>
      <c r="Y16" s="99"/>
      <c r="Z16" s="99"/>
      <c r="AA16" s="98" t="s">
        <v>16</v>
      </c>
      <c r="AB16" s="99"/>
      <c r="AC16" s="99"/>
      <c r="AD16" s="98" t="s">
        <v>56</v>
      </c>
      <c r="AE16" s="99"/>
      <c r="AF16" s="99"/>
      <c r="AG16" s="99"/>
      <c r="AH16" s="99"/>
      <c r="AI16" s="99"/>
      <c r="AJ16" s="99"/>
    </row>
    <row r="17" spans="2:36" ht="18.75" x14ac:dyDescent="0.25">
      <c r="B17" s="217" t="s">
        <v>53</v>
      </c>
      <c r="C17" s="218"/>
      <c r="D17" s="218"/>
      <c r="E17" s="218"/>
      <c r="F17" s="218"/>
      <c r="G17" s="218"/>
      <c r="H17" s="218"/>
      <c r="I17" s="218"/>
      <c r="J17" s="218"/>
      <c r="K17" s="219"/>
      <c r="L17" s="98">
        <v>45</v>
      </c>
      <c r="M17" s="99"/>
      <c r="N17" s="99"/>
      <c r="O17" s="98">
        <v>9</v>
      </c>
      <c r="P17" s="99"/>
      <c r="Q17" s="99"/>
      <c r="R17" s="98">
        <v>1</v>
      </c>
      <c r="S17" s="99"/>
      <c r="T17" s="98">
        <v>9</v>
      </c>
      <c r="U17" s="99"/>
      <c r="V17" s="98"/>
      <c r="W17" s="99"/>
      <c r="X17" s="100">
        <f t="shared" ref="X17" si="0">IF(AA17="залік",L17/O17,IF(AA17="ПК",(L17-4)/(O17-1),(L17-4)/O17))</f>
        <v>5.125</v>
      </c>
      <c r="Y17" s="99"/>
      <c r="Z17" s="99"/>
      <c r="AA17" s="98" t="s">
        <v>16</v>
      </c>
      <c r="AB17" s="99"/>
      <c r="AC17" s="99"/>
      <c r="AD17" s="98" t="s">
        <v>56</v>
      </c>
      <c r="AE17" s="99"/>
      <c r="AF17" s="99"/>
      <c r="AG17" s="99"/>
      <c r="AH17" s="99"/>
      <c r="AI17" s="99"/>
      <c r="AJ17" s="99"/>
    </row>
    <row r="18" spans="2:36" ht="18.75" x14ac:dyDescent="0.25">
      <c r="B18" s="125" t="s">
        <v>31</v>
      </c>
      <c r="C18" s="201"/>
      <c r="D18" s="201"/>
      <c r="E18" s="201"/>
      <c r="F18" s="201"/>
      <c r="G18" s="201"/>
      <c r="H18" s="201"/>
      <c r="I18" s="201"/>
      <c r="J18" s="201"/>
      <c r="K18" s="201"/>
      <c r="L18" s="98">
        <v>45</v>
      </c>
      <c r="M18" s="99"/>
      <c r="N18" s="99"/>
      <c r="O18" s="98">
        <v>10</v>
      </c>
      <c r="P18" s="99"/>
      <c r="Q18" s="99"/>
      <c r="R18" s="98">
        <v>1</v>
      </c>
      <c r="S18" s="99"/>
      <c r="T18" s="98">
        <v>10</v>
      </c>
      <c r="U18" s="99"/>
      <c r="V18" s="98"/>
      <c r="W18" s="99"/>
      <c r="X18" s="100">
        <f>IF(AA18="залік",L18/O18,IF(AA18="ПК",(L18-4)/(O18-1),(L18-4)/O18))</f>
        <v>4.5555555555555554</v>
      </c>
      <c r="Y18" s="99"/>
      <c r="Z18" s="99"/>
      <c r="AA18" s="98" t="s">
        <v>16</v>
      </c>
      <c r="AB18" s="99"/>
      <c r="AC18" s="99"/>
      <c r="AD18" s="98" t="s">
        <v>56</v>
      </c>
      <c r="AE18" s="99"/>
      <c r="AF18" s="99"/>
      <c r="AG18" s="99"/>
      <c r="AH18" s="99"/>
      <c r="AI18" s="99"/>
      <c r="AJ18" s="99"/>
    </row>
    <row r="19" spans="2:36" ht="18.75" x14ac:dyDescent="0.25">
      <c r="B19" s="125" t="s">
        <v>41</v>
      </c>
      <c r="C19" s="201"/>
      <c r="D19" s="201"/>
      <c r="E19" s="201"/>
      <c r="F19" s="201"/>
      <c r="G19" s="201"/>
      <c r="H19" s="201"/>
      <c r="I19" s="201"/>
      <c r="J19" s="201"/>
      <c r="K19" s="201"/>
      <c r="L19" s="98">
        <v>45</v>
      </c>
      <c r="M19" s="99"/>
      <c r="N19" s="99"/>
      <c r="O19" s="98">
        <v>9</v>
      </c>
      <c r="P19" s="99"/>
      <c r="Q19" s="99"/>
      <c r="R19" s="98">
        <v>1</v>
      </c>
      <c r="S19" s="99"/>
      <c r="T19" s="98">
        <v>9</v>
      </c>
      <c r="U19" s="99"/>
      <c r="V19" s="98"/>
      <c r="W19" s="99"/>
      <c r="X19" s="100">
        <f>IF(AA19="залік",L19/O19,IF(AA19="ПК",(L19-4)/(O19-1),(L19-4)/O19))</f>
        <v>5</v>
      </c>
      <c r="Y19" s="99"/>
      <c r="Z19" s="99"/>
      <c r="AA19" s="98" t="s">
        <v>55</v>
      </c>
      <c r="AB19" s="99"/>
      <c r="AC19" s="99"/>
      <c r="AD19" s="98" t="s">
        <v>56</v>
      </c>
      <c r="AE19" s="99"/>
      <c r="AF19" s="99"/>
      <c r="AG19" s="99"/>
      <c r="AH19" s="99"/>
      <c r="AI19" s="99"/>
      <c r="AJ19" s="99"/>
    </row>
    <row r="20" spans="2:36" ht="18" x14ac:dyDescent="0.3">
      <c r="B20" s="125" t="s">
        <v>40</v>
      </c>
      <c r="C20" s="201"/>
      <c r="D20" s="201"/>
      <c r="E20" s="201"/>
      <c r="F20" s="201"/>
      <c r="G20" s="201"/>
      <c r="H20" s="201"/>
      <c r="I20" s="201"/>
      <c r="J20" s="201"/>
      <c r="K20" s="201"/>
      <c r="L20" s="98">
        <v>45</v>
      </c>
      <c r="M20" s="99"/>
      <c r="N20" s="99"/>
      <c r="O20" s="98">
        <v>8</v>
      </c>
      <c r="P20" s="99"/>
      <c r="Q20" s="99"/>
      <c r="R20" s="98">
        <v>1</v>
      </c>
      <c r="S20" s="99"/>
      <c r="T20" s="98">
        <v>8</v>
      </c>
      <c r="U20" s="99"/>
      <c r="V20" s="98"/>
      <c r="W20" s="99"/>
      <c r="X20" s="100">
        <f>IF(AA20="залік",L20/O20,IF(AA20="ПК",(L20-4)/(O20-1),(L20-4)/O20))</f>
        <v>5.625</v>
      </c>
      <c r="Y20" s="99"/>
      <c r="Z20" s="99"/>
      <c r="AA20" s="98" t="s">
        <v>55</v>
      </c>
      <c r="AB20" s="99"/>
      <c r="AC20" s="99"/>
      <c r="AD20" s="98" t="s">
        <v>56</v>
      </c>
      <c r="AE20" s="99"/>
      <c r="AF20" s="99"/>
      <c r="AG20" s="99"/>
      <c r="AH20" s="99"/>
      <c r="AI20" s="99"/>
      <c r="AJ20" s="99"/>
    </row>
    <row r="21" spans="2:36" ht="18" x14ac:dyDescent="0.3">
      <c r="B21" s="217" t="s">
        <v>39</v>
      </c>
      <c r="C21" s="218"/>
      <c r="D21" s="218"/>
      <c r="E21" s="218"/>
      <c r="F21" s="218"/>
      <c r="G21" s="218"/>
      <c r="H21" s="218"/>
      <c r="I21" s="218"/>
      <c r="J21" s="218"/>
      <c r="K21" s="219"/>
      <c r="L21" s="98">
        <v>45</v>
      </c>
      <c r="M21" s="99"/>
      <c r="N21" s="99"/>
      <c r="O21" s="98">
        <v>8</v>
      </c>
      <c r="P21" s="99"/>
      <c r="Q21" s="99"/>
      <c r="R21" s="98">
        <v>1</v>
      </c>
      <c r="S21" s="99"/>
      <c r="T21" s="98">
        <v>8</v>
      </c>
      <c r="U21" s="99"/>
      <c r="V21" s="98"/>
      <c r="W21" s="99"/>
      <c r="X21" s="100">
        <f>IF(AA21="залік",L21/O21,IF(AA21="ПК",(L21-4)/(O21-1),(L21-4)/O21))</f>
        <v>5.625</v>
      </c>
      <c r="Y21" s="99"/>
      <c r="Z21" s="99"/>
      <c r="AA21" s="98" t="s">
        <v>55</v>
      </c>
      <c r="AB21" s="99"/>
      <c r="AC21" s="99"/>
      <c r="AD21" s="98" t="s">
        <v>56</v>
      </c>
      <c r="AE21" s="99"/>
      <c r="AF21" s="99"/>
      <c r="AG21" s="99"/>
      <c r="AH21" s="99"/>
      <c r="AI21" s="99"/>
      <c r="AJ21" s="99"/>
    </row>
    <row r="22" spans="2:36" ht="18" x14ac:dyDescent="0.3">
      <c r="B22" s="125" t="s">
        <v>33</v>
      </c>
      <c r="C22" s="201"/>
      <c r="D22" s="201"/>
      <c r="E22" s="201"/>
      <c r="F22" s="201"/>
      <c r="G22" s="201"/>
      <c r="H22" s="201"/>
      <c r="I22" s="201"/>
      <c r="J22" s="201"/>
      <c r="K22" s="201"/>
      <c r="L22" s="98">
        <v>30</v>
      </c>
      <c r="M22" s="99"/>
      <c r="N22" s="99"/>
      <c r="O22" s="98">
        <v>6</v>
      </c>
      <c r="P22" s="99"/>
      <c r="Q22" s="99"/>
      <c r="R22" s="98">
        <v>1</v>
      </c>
      <c r="S22" s="99"/>
      <c r="T22" s="98">
        <v>6</v>
      </c>
      <c r="U22" s="99"/>
      <c r="V22" s="98"/>
      <c r="W22" s="99"/>
      <c r="X22" s="100">
        <f>IF(AA22="залік",L22/O22,IF(AA22="ПК",(L22-4)/(O22-1),(L22-4)/O22))</f>
        <v>5.2</v>
      </c>
      <c r="Y22" s="99"/>
      <c r="Z22" s="99"/>
      <c r="AA22" s="98" t="s">
        <v>16</v>
      </c>
      <c r="AB22" s="99"/>
      <c r="AC22" s="99"/>
      <c r="AD22" s="98" t="s">
        <v>56</v>
      </c>
      <c r="AE22" s="99"/>
      <c r="AF22" s="99"/>
      <c r="AG22" s="99"/>
      <c r="AH22" s="99"/>
      <c r="AI22" s="99"/>
      <c r="AJ22" s="99"/>
    </row>
    <row r="23" spans="2:36" ht="18" x14ac:dyDescent="0.3">
      <c r="B23" s="125" t="s">
        <v>42</v>
      </c>
      <c r="C23" s="201"/>
      <c r="D23" s="201"/>
      <c r="E23" s="201"/>
      <c r="F23" s="201"/>
      <c r="G23" s="201"/>
      <c r="H23" s="201"/>
      <c r="I23" s="201"/>
      <c r="J23" s="201"/>
      <c r="K23" s="201"/>
      <c r="L23" s="98">
        <v>75</v>
      </c>
      <c r="M23" s="99"/>
      <c r="N23" s="99"/>
      <c r="O23" s="98">
        <v>15</v>
      </c>
      <c r="P23" s="99"/>
      <c r="Q23" s="99"/>
      <c r="R23" s="98">
        <v>2</v>
      </c>
      <c r="S23" s="99"/>
      <c r="T23" s="98"/>
      <c r="U23" s="99"/>
      <c r="V23" s="98">
        <f t="shared" ref="V23:V32" si="1">O23-T23</f>
        <v>15</v>
      </c>
      <c r="W23" s="99"/>
      <c r="X23" s="100">
        <f t="shared" ref="X23:X32" si="2">IF(AA23="залік",L23/O23,IF(AA23="ПК",(L23-4)/(O23-1),(L23-4)/O23))</f>
        <v>5</v>
      </c>
      <c r="Y23" s="99"/>
      <c r="Z23" s="99"/>
      <c r="AA23" s="98" t="s">
        <v>55</v>
      </c>
      <c r="AB23" s="99"/>
      <c r="AC23" s="99"/>
      <c r="AD23" s="98" t="s">
        <v>56</v>
      </c>
      <c r="AE23" s="99"/>
      <c r="AF23" s="99"/>
      <c r="AG23" s="99"/>
      <c r="AH23" s="99"/>
      <c r="AI23" s="99"/>
      <c r="AJ23" s="99"/>
    </row>
    <row r="24" spans="2:36" ht="18" customHeight="1" x14ac:dyDescent="0.3">
      <c r="B24" s="119" t="s">
        <v>43</v>
      </c>
      <c r="C24" s="201"/>
      <c r="D24" s="201"/>
      <c r="E24" s="201"/>
      <c r="F24" s="201"/>
      <c r="G24" s="201"/>
      <c r="H24" s="201"/>
      <c r="I24" s="201"/>
      <c r="J24" s="201"/>
      <c r="K24" s="201"/>
      <c r="L24" s="98">
        <v>75</v>
      </c>
      <c r="M24" s="99"/>
      <c r="N24" s="99"/>
      <c r="O24" s="98">
        <v>15</v>
      </c>
      <c r="P24" s="99"/>
      <c r="Q24" s="99"/>
      <c r="R24" s="98">
        <v>2</v>
      </c>
      <c r="S24" s="99"/>
      <c r="T24" s="98"/>
      <c r="U24" s="99"/>
      <c r="V24" s="98">
        <f t="shared" si="1"/>
        <v>15</v>
      </c>
      <c r="W24" s="99"/>
      <c r="X24" s="100">
        <f t="shared" si="2"/>
        <v>5</v>
      </c>
      <c r="Y24" s="99"/>
      <c r="Z24" s="99"/>
      <c r="AA24" s="98" t="s">
        <v>55</v>
      </c>
      <c r="AB24" s="99"/>
      <c r="AC24" s="99"/>
      <c r="AD24" s="98" t="s">
        <v>56</v>
      </c>
      <c r="AE24" s="99"/>
      <c r="AF24" s="99"/>
      <c r="AG24" s="99"/>
      <c r="AH24" s="99"/>
      <c r="AI24" s="99"/>
      <c r="AJ24" s="99"/>
    </row>
    <row r="25" spans="2:36" ht="20.100000000000001" customHeight="1" x14ac:dyDescent="0.3">
      <c r="B25" s="130" t="s">
        <v>44</v>
      </c>
      <c r="C25" s="231"/>
      <c r="D25" s="231"/>
      <c r="E25" s="231"/>
      <c r="F25" s="231"/>
      <c r="G25" s="231"/>
      <c r="H25" s="231"/>
      <c r="I25" s="231"/>
      <c r="J25" s="231"/>
      <c r="K25" s="232"/>
      <c r="L25" s="98">
        <v>90</v>
      </c>
      <c r="M25" s="99"/>
      <c r="N25" s="99"/>
      <c r="O25" s="98">
        <v>18</v>
      </c>
      <c r="P25" s="99"/>
      <c r="Q25" s="99"/>
      <c r="R25" s="98">
        <v>2</v>
      </c>
      <c r="S25" s="99"/>
      <c r="T25" s="98"/>
      <c r="U25" s="99"/>
      <c r="V25" s="98">
        <f t="shared" si="1"/>
        <v>18</v>
      </c>
      <c r="W25" s="99"/>
      <c r="X25" s="100">
        <f t="shared" si="2"/>
        <v>5</v>
      </c>
      <c r="Y25" s="99"/>
      <c r="Z25" s="99"/>
      <c r="AA25" s="98" t="s">
        <v>55</v>
      </c>
      <c r="AB25" s="99"/>
      <c r="AC25" s="99"/>
      <c r="AD25" s="98" t="s">
        <v>56</v>
      </c>
      <c r="AE25" s="99"/>
      <c r="AF25" s="99"/>
      <c r="AG25" s="99"/>
      <c r="AH25" s="99"/>
      <c r="AI25" s="99"/>
      <c r="AJ25" s="99"/>
    </row>
    <row r="26" spans="2:36" ht="20.100000000000001" customHeight="1" x14ac:dyDescent="0.3">
      <c r="B26" s="119" t="s">
        <v>45</v>
      </c>
      <c r="C26" s="201"/>
      <c r="D26" s="201"/>
      <c r="E26" s="201"/>
      <c r="F26" s="201"/>
      <c r="G26" s="201"/>
      <c r="H26" s="201"/>
      <c r="I26" s="201"/>
      <c r="J26" s="201"/>
      <c r="K26" s="201"/>
      <c r="L26" s="98">
        <v>75</v>
      </c>
      <c r="M26" s="99"/>
      <c r="N26" s="99"/>
      <c r="O26" s="98">
        <v>15</v>
      </c>
      <c r="P26" s="99"/>
      <c r="Q26" s="99"/>
      <c r="R26" s="98">
        <v>2</v>
      </c>
      <c r="S26" s="99"/>
      <c r="T26" s="98"/>
      <c r="U26" s="99"/>
      <c r="V26" s="98">
        <f t="shared" si="1"/>
        <v>15</v>
      </c>
      <c r="W26" s="99"/>
      <c r="X26" s="100">
        <f t="shared" si="2"/>
        <v>5</v>
      </c>
      <c r="Y26" s="99"/>
      <c r="Z26" s="99"/>
      <c r="AA26" s="98" t="s">
        <v>55</v>
      </c>
      <c r="AB26" s="99"/>
      <c r="AC26" s="99"/>
      <c r="AD26" s="98" t="s">
        <v>56</v>
      </c>
      <c r="AE26" s="99"/>
      <c r="AF26" s="99"/>
      <c r="AG26" s="99"/>
      <c r="AH26" s="99"/>
      <c r="AI26" s="99"/>
      <c r="AJ26" s="99"/>
    </row>
    <row r="27" spans="2:36" ht="43.5" customHeight="1" x14ac:dyDescent="0.3">
      <c r="B27" s="122" t="s">
        <v>97</v>
      </c>
      <c r="C27" s="123"/>
      <c r="D27" s="123"/>
      <c r="E27" s="123"/>
      <c r="F27" s="123"/>
      <c r="G27" s="123"/>
      <c r="H27" s="123"/>
      <c r="I27" s="123"/>
      <c r="J27" s="123"/>
      <c r="K27" s="124"/>
      <c r="L27" s="242">
        <v>45</v>
      </c>
      <c r="M27" s="243"/>
      <c r="N27" s="244"/>
      <c r="O27" s="242">
        <v>9</v>
      </c>
      <c r="P27" s="243"/>
      <c r="Q27" s="244"/>
      <c r="R27" s="242">
        <v>1</v>
      </c>
      <c r="S27" s="244"/>
      <c r="T27" s="242">
        <v>9</v>
      </c>
      <c r="U27" s="244"/>
      <c r="V27" s="242"/>
      <c r="W27" s="244"/>
      <c r="X27" s="101">
        <f t="shared" ref="X27" si="3">IF(AA27="залік",L27/O27,IF(AA27="ПК",(L27-4)/(O27-1),(L27-4)/O27))</f>
        <v>5</v>
      </c>
      <c r="Y27" s="102"/>
      <c r="Z27" s="102"/>
      <c r="AA27" s="103" t="s">
        <v>55</v>
      </c>
      <c r="AB27" s="102"/>
      <c r="AC27" s="102"/>
      <c r="AD27" s="103" t="s">
        <v>56</v>
      </c>
      <c r="AE27" s="102"/>
      <c r="AF27" s="102"/>
      <c r="AG27" s="102"/>
      <c r="AH27" s="102"/>
      <c r="AI27" s="102"/>
      <c r="AJ27" s="102"/>
    </row>
    <row r="28" spans="2:36" s="44" customFormat="1" ht="20.100000000000001" customHeight="1" x14ac:dyDescent="0.3">
      <c r="B28" s="96" t="s">
        <v>63</v>
      </c>
      <c r="C28" s="233"/>
      <c r="D28" s="233"/>
      <c r="E28" s="233"/>
      <c r="F28" s="233"/>
      <c r="G28" s="233"/>
      <c r="H28" s="233"/>
      <c r="I28" s="233"/>
      <c r="J28" s="233"/>
      <c r="K28" s="233"/>
      <c r="L28" s="234">
        <v>45</v>
      </c>
      <c r="M28" s="235"/>
      <c r="N28" s="235"/>
      <c r="O28" s="234">
        <v>9</v>
      </c>
      <c r="P28" s="235"/>
      <c r="Q28" s="235"/>
      <c r="R28" s="234">
        <v>1</v>
      </c>
      <c r="S28" s="235"/>
      <c r="T28" s="234">
        <v>9</v>
      </c>
      <c r="U28" s="235"/>
      <c r="V28" s="234"/>
      <c r="W28" s="235"/>
      <c r="X28" s="237">
        <f t="shared" si="2"/>
        <v>5</v>
      </c>
      <c r="Y28" s="235"/>
      <c r="Z28" s="235"/>
      <c r="AA28" s="103" t="s">
        <v>55</v>
      </c>
      <c r="AB28" s="102"/>
      <c r="AC28" s="102"/>
      <c r="AD28" s="103" t="s">
        <v>56</v>
      </c>
      <c r="AE28" s="102"/>
      <c r="AF28" s="102"/>
      <c r="AG28" s="102"/>
      <c r="AH28" s="102"/>
      <c r="AI28" s="102"/>
      <c r="AJ28" s="102"/>
    </row>
    <row r="29" spans="2:36" s="47" customFormat="1" ht="20.100000000000001" customHeight="1" x14ac:dyDescent="0.3">
      <c r="B29" s="96" t="s">
        <v>62</v>
      </c>
      <c r="C29" s="233"/>
      <c r="D29" s="233"/>
      <c r="E29" s="233"/>
      <c r="F29" s="233"/>
      <c r="G29" s="233"/>
      <c r="H29" s="233"/>
      <c r="I29" s="233"/>
      <c r="J29" s="233"/>
      <c r="K29" s="233"/>
      <c r="L29" s="103">
        <v>45</v>
      </c>
      <c r="M29" s="102"/>
      <c r="N29" s="102"/>
      <c r="O29" s="103">
        <v>9</v>
      </c>
      <c r="P29" s="102"/>
      <c r="Q29" s="102"/>
      <c r="R29" s="103">
        <v>1</v>
      </c>
      <c r="S29" s="102"/>
      <c r="T29" s="103">
        <v>9</v>
      </c>
      <c r="U29" s="102"/>
      <c r="V29" s="103"/>
      <c r="W29" s="102"/>
      <c r="X29" s="101">
        <f t="shared" si="2"/>
        <v>5</v>
      </c>
      <c r="Y29" s="102"/>
      <c r="Z29" s="102"/>
      <c r="AA29" s="103" t="s">
        <v>55</v>
      </c>
      <c r="AB29" s="102"/>
      <c r="AC29" s="102"/>
      <c r="AD29" s="103" t="s">
        <v>56</v>
      </c>
      <c r="AE29" s="102"/>
      <c r="AF29" s="102"/>
      <c r="AG29" s="102"/>
      <c r="AH29" s="102"/>
      <c r="AI29" s="102"/>
      <c r="AJ29" s="102"/>
    </row>
    <row r="30" spans="2:36" ht="23.25" customHeight="1" x14ac:dyDescent="0.3">
      <c r="B30" s="96" t="s">
        <v>61</v>
      </c>
      <c r="C30" s="233"/>
      <c r="D30" s="233"/>
      <c r="E30" s="233"/>
      <c r="F30" s="233"/>
      <c r="G30" s="233"/>
      <c r="H30" s="233"/>
      <c r="I30" s="233"/>
      <c r="J30" s="233"/>
      <c r="K30" s="233"/>
      <c r="L30" s="103">
        <v>45</v>
      </c>
      <c r="M30" s="102"/>
      <c r="N30" s="102"/>
      <c r="O30" s="103">
        <v>9</v>
      </c>
      <c r="P30" s="102"/>
      <c r="Q30" s="102"/>
      <c r="R30" s="103">
        <v>1</v>
      </c>
      <c r="S30" s="102"/>
      <c r="T30" s="103">
        <v>9</v>
      </c>
      <c r="U30" s="102"/>
      <c r="V30" s="103"/>
      <c r="W30" s="102"/>
      <c r="X30" s="101">
        <f t="shared" si="2"/>
        <v>5</v>
      </c>
      <c r="Y30" s="102"/>
      <c r="Z30" s="102"/>
      <c r="AA30" s="103" t="s">
        <v>55</v>
      </c>
      <c r="AB30" s="102"/>
      <c r="AC30" s="102"/>
      <c r="AD30" s="103" t="s">
        <v>56</v>
      </c>
      <c r="AE30" s="102"/>
      <c r="AF30" s="102"/>
      <c r="AG30" s="102"/>
      <c r="AH30" s="102"/>
      <c r="AI30" s="102"/>
      <c r="AJ30" s="102"/>
    </row>
    <row r="31" spans="2:36" ht="20.25" customHeight="1" x14ac:dyDescent="0.3">
      <c r="B31" s="96" t="s">
        <v>60</v>
      </c>
      <c r="C31" s="233"/>
      <c r="D31" s="233"/>
      <c r="E31" s="233"/>
      <c r="F31" s="233"/>
      <c r="G31" s="233"/>
      <c r="H31" s="233"/>
      <c r="I31" s="233"/>
      <c r="J31" s="233"/>
      <c r="K31" s="233"/>
      <c r="L31" s="103">
        <v>45</v>
      </c>
      <c r="M31" s="102"/>
      <c r="N31" s="102"/>
      <c r="O31" s="103">
        <v>9</v>
      </c>
      <c r="P31" s="102"/>
      <c r="Q31" s="102"/>
      <c r="R31" s="103">
        <v>2</v>
      </c>
      <c r="S31" s="102"/>
      <c r="T31" s="103"/>
      <c r="U31" s="102"/>
      <c r="V31" s="103">
        <v>9</v>
      </c>
      <c r="W31" s="102"/>
      <c r="X31" s="101">
        <f t="shared" si="2"/>
        <v>5</v>
      </c>
      <c r="Y31" s="102"/>
      <c r="Z31" s="102"/>
      <c r="AA31" s="103" t="s">
        <v>55</v>
      </c>
      <c r="AB31" s="102"/>
      <c r="AC31" s="102"/>
      <c r="AD31" s="103" t="s">
        <v>56</v>
      </c>
      <c r="AE31" s="102"/>
      <c r="AF31" s="102"/>
      <c r="AG31" s="102"/>
      <c r="AH31" s="102"/>
      <c r="AI31" s="102"/>
      <c r="AJ31" s="102"/>
    </row>
    <row r="32" spans="2:36" ht="20.100000000000001" customHeight="1" x14ac:dyDescent="0.3">
      <c r="B32" s="96" t="s">
        <v>59</v>
      </c>
      <c r="C32" s="233"/>
      <c r="D32" s="233"/>
      <c r="E32" s="233"/>
      <c r="F32" s="233"/>
      <c r="G32" s="233"/>
      <c r="H32" s="233"/>
      <c r="I32" s="233"/>
      <c r="J32" s="233"/>
      <c r="K32" s="233"/>
      <c r="L32" s="103">
        <v>45</v>
      </c>
      <c r="M32" s="102"/>
      <c r="N32" s="102"/>
      <c r="O32" s="103">
        <v>9</v>
      </c>
      <c r="P32" s="102"/>
      <c r="Q32" s="102"/>
      <c r="R32" s="103">
        <v>2</v>
      </c>
      <c r="S32" s="102"/>
      <c r="T32" s="103"/>
      <c r="U32" s="102"/>
      <c r="V32" s="103">
        <f t="shared" si="1"/>
        <v>9</v>
      </c>
      <c r="W32" s="102"/>
      <c r="X32" s="101">
        <f t="shared" si="2"/>
        <v>5</v>
      </c>
      <c r="Y32" s="102"/>
      <c r="Z32" s="102"/>
      <c r="AA32" s="103" t="s">
        <v>55</v>
      </c>
      <c r="AB32" s="102"/>
      <c r="AC32" s="102"/>
      <c r="AD32" s="103" t="s">
        <v>56</v>
      </c>
      <c r="AE32" s="102"/>
      <c r="AF32" s="102"/>
      <c r="AG32" s="102"/>
      <c r="AH32" s="102"/>
      <c r="AI32" s="102"/>
      <c r="AJ32" s="102"/>
    </row>
    <row r="33" spans="2:36" ht="17.45" x14ac:dyDescent="0.3">
      <c r="B33" s="225"/>
      <c r="C33" s="226"/>
      <c r="D33" s="226"/>
      <c r="E33" s="226"/>
      <c r="F33" s="226"/>
      <c r="G33" s="226"/>
      <c r="H33" s="226"/>
      <c r="I33" s="226"/>
      <c r="J33" s="226"/>
      <c r="K33" s="227"/>
      <c r="L33" s="191"/>
      <c r="M33" s="192"/>
      <c r="N33" s="193"/>
      <c r="O33" s="194">
        <f>SUM(O16:Q32)</f>
        <v>176</v>
      </c>
      <c r="P33" s="195"/>
      <c r="Q33" s="196"/>
      <c r="R33" s="191"/>
      <c r="S33" s="193"/>
      <c r="T33" s="194">
        <f>SUM(T16:U32)</f>
        <v>95</v>
      </c>
      <c r="U33" s="196"/>
      <c r="V33" s="194">
        <f>SUM(V16:W32)</f>
        <v>81</v>
      </c>
      <c r="W33" s="196"/>
      <c r="X33" s="191"/>
      <c r="Y33" s="192"/>
      <c r="Z33" s="193"/>
      <c r="AA33" s="191"/>
      <c r="AB33" s="192"/>
      <c r="AC33" s="193"/>
      <c r="AD33" s="191"/>
      <c r="AE33" s="192"/>
      <c r="AF33" s="192"/>
      <c r="AG33" s="192"/>
      <c r="AH33" s="192"/>
      <c r="AI33" s="192"/>
      <c r="AJ33" s="193"/>
    </row>
  </sheetData>
  <mergeCells count="229">
    <mergeCell ref="BL2:CH2"/>
    <mergeCell ref="CI2:DD2"/>
    <mergeCell ref="CI6:CI7"/>
    <mergeCell ref="CE6:CH7"/>
    <mergeCell ref="CJ6:DD7"/>
    <mergeCell ref="BA11:BF11"/>
    <mergeCell ref="BG11:BL11"/>
    <mergeCell ref="T21:U21"/>
    <mergeCell ref="V21:W21"/>
    <mergeCell ref="X21:Z21"/>
    <mergeCell ref="AA21:AC21"/>
    <mergeCell ref="AD21:AJ21"/>
    <mergeCell ref="AA19:AC19"/>
    <mergeCell ref="AD19:AJ19"/>
    <mergeCell ref="CZ3:DD3"/>
    <mergeCell ref="X17:Z17"/>
    <mergeCell ref="BV7:CD7"/>
    <mergeCell ref="B2:T2"/>
    <mergeCell ref="U2:AQ2"/>
    <mergeCell ref="B6:J6"/>
    <mergeCell ref="B7:J7"/>
    <mergeCell ref="K6:Y6"/>
    <mergeCell ref="K7:Y7"/>
    <mergeCell ref="Z6:AN6"/>
    <mergeCell ref="B27:K27"/>
    <mergeCell ref="L27:N27"/>
    <mergeCell ref="O27:Q27"/>
    <mergeCell ref="R27:S27"/>
    <mergeCell ref="T27:U27"/>
    <mergeCell ref="V27:W27"/>
    <mergeCell ref="X27:Z27"/>
    <mergeCell ref="AA27:AC27"/>
    <mergeCell ref="AD27:AJ27"/>
    <mergeCell ref="V22:W22"/>
    <mergeCell ref="X22:Z22"/>
    <mergeCell ref="AA22:AC22"/>
    <mergeCell ref="AD22:AJ22"/>
    <mergeCell ref="V25:W25"/>
    <mergeCell ref="X25:Z25"/>
    <mergeCell ref="AA25:AC25"/>
    <mergeCell ref="AD25:AJ25"/>
    <mergeCell ref="B26:K26"/>
    <mergeCell ref="L26:N26"/>
    <mergeCell ref="O26:Q26"/>
    <mergeCell ref="R26:S26"/>
    <mergeCell ref="T26:U26"/>
    <mergeCell ref="V26:W26"/>
    <mergeCell ref="X26:Z26"/>
    <mergeCell ref="AA26:AC26"/>
    <mergeCell ref="AD26:AJ26"/>
    <mergeCell ref="B25:K25"/>
    <mergeCell ref="L25:N25"/>
    <mergeCell ref="O25:Q25"/>
    <mergeCell ref="R25:S25"/>
    <mergeCell ref="T25:U25"/>
    <mergeCell ref="V23:W23"/>
    <mergeCell ref="X23:Z23"/>
    <mergeCell ref="AD32:AJ32"/>
    <mergeCell ref="AD33:AJ33"/>
    <mergeCell ref="V33:W33"/>
    <mergeCell ref="X33:Z33"/>
    <mergeCell ref="B20:K20"/>
    <mergeCell ref="L20:N20"/>
    <mergeCell ref="O20:Q20"/>
    <mergeCell ref="R20:S20"/>
    <mergeCell ref="T20:U20"/>
    <mergeCell ref="V20:W20"/>
    <mergeCell ref="X20:Z20"/>
    <mergeCell ref="AA20:AC20"/>
    <mergeCell ref="AD20:AJ20"/>
    <mergeCell ref="B22:K22"/>
    <mergeCell ref="L22:N22"/>
    <mergeCell ref="O22:Q22"/>
    <mergeCell ref="R22:S22"/>
    <mergeCell ref="T22:U22"/>
    <mergeCell ref="B21:K21"/>
    <mergeCell ref="L21:N21"/>
    <mergeCell ref="O21:Q21"/>
    <mergeCell ref="R21:S21"/>
    <mergeCell ref="AA33:AC33"/>
    <mergeCell ref="B33:K33"/>
    <mergeCell ref="L33:N33"/>
    <mergeCell ref="O33:Q33"/>
    <mergeCell ref="R33:S33"/>
    <mergeCell ref="T33:U33"/>
    <mergeCell ref="V32:W32"/>
    <mergeCell ref="X32:Z32"/>
    <mergeCell ref="AA32:AC32"/>
    <mergeCell ref="B32:K32"/>
    <mergeCell ref="L32:N32"/>
    <mergeCell ref="O32:Q32"/>
    <mergeCell ref="R32:S32"/>
    <mergeCell ref="T32:U32"/>
    <mergeCell ref="V30:W30"/>
    <mergeCell ref="X30:Z30"/>
    <mergeCell ref="AA30:AC30"/>
    <mergeCell ref="AD30:AJ30"/>
    <mergeCell ref="B31:K31"/>
    <mergeCell ref="L31:N31"/>
    <mergeCell ref="O31:Q31"/>
    <mergeCell ref="R31:S31"/>
    <mergeCell ref="T31:U31"/>
    <mergeCell ref="V31:W31"/>
    <mergeCell ref="X31:Z31"/>
    <mergeCell ref="AA31:AC31"/>
    <mergeCell ref="AD31:AJ31"/>
    <mergeCell ref="B30:K30"/>
    <mergeCell ref="L30:N30"/>
    <mergeCell ref="O30:Q30"/>
    <mergeCell ref="R30:S30"/>
    <mergeCell ref="T30:U30"/>
    <mergeCell ref="V28:W28"/>
    <mergeCell ref="X28:Z28"/>
    <mergeCell ref="AA28:AC28"/>
    <mergeCell ref="AD28:AJ28"/>
    <mergeCell ref="B29:K29"/>
    <mergeCell ref="L29:N29"/>
    <mergeCell ref="O29:Q29"/>
    <mergeCell ref="R29:S29"/>
    <mergeCell ref="T29:U29"/>
    <mergeCell ref="V29:W29"/>
    <mergeCell ref="X29:Z29"/>
    <mergeCell ref="AA29:AC29"/>
    <mergeCell ref="AD29:AJ29"/>
    <mergeCell ref="B28:K28"/>
    <mergeCell ref="L28:N28"/>
    <mergeCell ref="O28:Q28"/>
    <mergeCell ref="R28:S28"/>
    <mergeCell ref="T28:U28"/>
    <mergeCell ref="AA23:AC23"/>
    <mergeCell ref="AD23:AJ23"/>
    <mergeCell ref="B24:K24"/>
    <mergeCell ref="L24:N24"/>
    <mergeCell ref="O24:Q24"/>
    <mergeCell ref="R24:S24"/>
    <mergeCell ref="T24:U24"/>
    <mergeCell ref="V24:W24"/>
    <mergeCell ref="X24:Z24"/>
    <mergeCell ref="AA24:AC24"/>
    <mergeCell ref="AD24:AJ24"/>
    <mergeCell ref="B23:K23"/>
    <mergeCell ref="L23:N23"/>
    <mergeCell ref="O23:Q23"/>
    <mergeCell ref="R23:S23"/>
    <mergeCell ref="T23:U23"/>
    <mergeCell ref="B19:K19"/>
    <mergeCell ref="L19:N19"/>
    <mergeCell ref="O19:Q19"/>
    <mergeCell ref="R19:S19"/>
    <mergeCell ref="X19:Z19"/>
    <mergeCell ref="B3:C3"/>
    <mergeCell ref="D3:H3"/>
    <mergeCell ref="I3:M3"/>
    <mergeCell ref="N3:R3"/>
    <mergeCell ref="S3:W3"/>
    <mergeCell ref="X3:AB3"/>
    <mergeCell ref="T19:U19"/>
    <mergeCell ref="V19:W19"/>
    <mergeCell ref="B18:K18"/>
    <mergeCell ref="L18:N18"/>
    <mergeCell ref="O18:Q18"/>
    <mergeCell ref="R18:S18"/>
    <mergeCell ref="T18:U18"/>
    <mergeCell ref="V18:W18"/>
    <mergeCell ref="X18:Z18"/>
    <mergeCell ref="B14:K15"/>
    <mergeCell ref="L14:N15"/>
    <mergeCell ref="O14:Q15"/>
    <mergeCell ref="R14:S15"/>
    <mergeCell ref="A2:A5"/>
    <mergeCell ref="AM3:AQ3"/>
    <mergeCell ref="AR3:AV3"/>
    <mergeCell ref="AA18:AC18"/>
    <mergeCell ref="AD18:AJ18"/>
    <mergeCell ref="AC3:AG3"/>
    <mergeCell ref="AH3:AL3"/>
    <mergeCell ref="T14:W14"/>
    <mergeCell ref="X14:Z15"/>
    <mergeCell ref="AA14:AC15"/>
    <mergeCell ref="AD14:AJ15"/>
    <mergeCell ref="T15:U15"/>
    <mergeCell ref="V15:W15"/>
    <mergeCell ref="AR2:BK2"/>
    <mergeCell ref="AA17:AC17"/>
    <mergeCell ref="AD17:AJ17"/>
    <mergeCell ref="B17:K17"/>
    <mergeCell ref="L17:N17"/>
    <mergeCell ref="O17:Q17"/>
    <mergeCell ref="R17:S17"/>
    <mergeCell ref="T17:U17"/>
    <mergeCell ref="V17:W17"/>
    <mergeCell ref="DE3:DG3"/>
    <mergeCell ref="CP3:CT3"/>
    <mergeCell ref="AK10:AP10"/>
    <mergeCell ref="BA10:BF10"/>
    <mergeCell ref="B11:G11"/>
    <mergeCell ref="AK11:AP11"/>
    <mergeCell ref="CU3:CY3"/>
    <mergeCell ref="BV3:BZ3"/>
    <mergeCell ref="CA3:CE3"/>
    <mergeCell ref="CF3:CJ3"/>
    <mergeCell ref="CK3:CO3"/>
    <mergeCell ref="AQ10:AV10"/>
    <mergeCell ref="AQ11:AT11"/>
    <mergeCell ref="BG10:BJ10"/>
    <mergeCell ref="H11:X11"/>
    <mergeCell ref="B9:J9"/>
    <mergeCell ref="AW3:BA3"/>
    <mergeCell ref="BB3:BF3"/>
    <mergeCell ref="BG3:BK3"/>
    <mergeCell ref="BL3:BP3"/>
    <mergeCell ref="BQ3:BU3"/>
    <mergeCell ref="BD6:BU6"/>
    <mergeCell ref="BD7:BU7"/>
    <mergeCell ref="BV6:CD6"/>
    <mergeCell ref="D1:AB1"/>
    <mergeCell ref="Z7:AN7"/>
    <mergeCell ref="AO6:BC6"/>
    <mergeCell ref="AO7:BC7"/>
    <mergeCell ref="B16:K16"/>
    <mergeCell ref="L16:N16"/>
    <mergeCell ref="O16:Q16"/>
    <mergeCell ref="R16:S16"/>
    <mergeCell ref="T16:U16"/>
    <mergeCell ref="V16:W16"/>
    <mergeCell ref="X16:Z16"/>
    <mergeCell ref="AA16:AC16"/>
    <mergeCell ref="AD16:AJ16"/>
    <mergeCell ref="AI1:AR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</vt:lpstr>
      <vt:lpstr>2 курс</vt:lpstr>
      <vt:lpstr>3 курс</vt:lpstr>
      <vt:lpstr>4 курс</vt:lpstr>
      <vt:lpstr>5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Навчальний відділ ДНМУ</dc:creator>
  <cp:lastModifiedBy>Навчальний відділ ДНМУ</cp:lastModifiedBy>
  <dcterms:created xsi:type="dcterms:W3CDTF">2022-08-17T10:14:57Z</dcterms:created>
  <dcterms:modified xsi:type="dcterms:W3CDTF">2023-01-30T10:48:41Z</dcterms:modified>
</cp:coreProperties>
</file>