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6 курс" sheetId="8" r:id="rId1"/>
  </sheets>
  <definedNames>
    <definedName name="_xlnm.Print_Area" localSheetId="0">'6 курс'!$A$1:$CR$28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3" i="8" l="1"/>
  <c r="W19" i="8"/>
  <c r="W20" i="8"/>
  <c r="W21" i="8"/>
  <c r="W22" i="8"/>
  <c r="W24" i="8"/>
  <c r="W25" i="8"/>
  <c r="W26" i="8"/>
  <c r="U28" i="8"/>
  <c r="S28" i="8"/>
  <c r="W27" i="8"/>
</calcChain>
</file>

<file path=xl/sharedStrings.xml><?xml version="1.0" encoding="utf-8"?>
<sst xmlns="http://schemas.openxmlformats.org/spreadsheetml/2006/main" count="152" uniqueCount="51">
  <si>
    <t>Пн</t>
  </si>
  <si>
    <t>Вт</t>
  </si>
  <si>
    <t>Ср</t>
  </si>
  <si>
    <t>Чт</t>
  </si>
  <si>
    <t>Пт</t>
  </si>
  <si>
    <t>Внутрішня медицина</t>
  </si>
  <si>
    <t>Хірургія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</si>
  <si>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</si>
  <si>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</si>
  <si>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</si>
  <si>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</si>
  <si>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</si>
  <si>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</si>
  <si>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</si>
  <si>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</si>
  <si>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1+2</t>
  </si>
  <si>
    <t>залік</t>
  </si>
  <si>
    <t>Акушерство і гінекологія</t>
  </si>
  <si>
    <t>завершена</t>
  </si>
  <si>
    <t>Дитяча хірургія</t>
  </si>
  <si>
    <t>Фтизіатрія</t>
  </si>
  <si>
    <t>Гігієна та екологія</t>
  </si>
  <si>
    <t>Загальна практика (сімейна медицина)</t>
  </si>
  <si>
    <t>Клінічна біохімія</t>
  </si>
  <si>
    <t>Паліативна та хоспісна медицина</t>
  </si>
  <si>
    <t>КВ Медична реабілітація</t>
  </si>
  <si>
    <t>Групи</t>
  </si>
  <si>
    <t>ПК</t>
  </si>
  <si>
    <t>Дитячі інфекційні хвороби</t>
  </si>
  <si>
    <t xml:space="preserve">Педіатрія </t>
  </si>
  <si>
    <t>Соціальна медицина, організація та економіка охорони здоров'я</t>
  </si>
  <si>
    <t>6 курс "Педіатрія"</t>
  </si>
  <si>
    <t>Педіатрія з дитячими інфекційними хворобами та фтизіатрією</t>
  </si>
  <si>
    <t xml:space="preserve">КВ Актуальні питання дитячої пульмонології </t>
  </si>
  <si>
    <t>Примітки:</t>
  </si>
  <si>
    <t>ПК на останньому занятті (4 години)</t>
  </si>
  <si>
    <t>Виробнича практика</t>
  </si>
  <si>
    <t>Додатковий термін для завершення вивчення окремих дисциплін</t>
  </si>
  <si>
    <t>Канікули</t>
  </si>
  <si>
    <t>КРОК 1, 2</t>
  </si>
  <si>
    <t>6-1п</t>
  </si>
  <si>
    <t>Лютий 2023</t>
  </si>
  <si>
    <t>Березень 2023</t>
  </si>
  <si>
    <t>Квітень 2023</t>
  </si>
  <si>
    <t>Травень 2023</t>
  </si>
  <si>
    <t>Педіатрія</t>
  </si>
  <si>
    <t>Актуальні проблеми дитячої пульмонології</t>
  </si>
  <si>
    <t>Крок 2</t>
  </si>
  <si>
    <t>РОЗКЛАД
занять студентів 6-го курсу медичного  факультету № 2
спеціальності  228 "Педіатрія"
на весняний семестр 2022/2023 навчального року</t>
  </si>
  <si>
    <t>"ЗАТВЕРДЖУЮ"
В.о. ректора ДНМУ
_________ Анатолій АНЧЕВ 
"___" ____________ 2023 р.</t>
  </si>
  <si>
    <t>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</si>
</sst>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5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Georgia"/>
      <family val="1"/>
      <charset val="204"/>
    </font>
    <font>
      <b/>
      <i/>
      <sz val="14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2"/>
      <color theme="1"/>
      <name val="Arimo"/>
      <family val="2"/>
      <charset val="204"/>
    </font>
    <font>
      <i/>
      <sz val="12"/>
      <color theme="1"/>
      <name val="Arimo"/>
      <family val="2"/>
      <charset val="204"/>
    </font>
    <font>
      <i/>
      <sz val="12"/>
      <color theme="1"/>
      <name val="Arimo"/>
      <family val="2"/>
      <charset val="204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22"/>
      <color theme="1"/>
      <name val="Georgia"/>
      <family val="1"/>
      <charset val="204"/>
    </font>
    <font>
      <b/>
      <sz val="14"/>
      <color theme="1"/>
      <name val="Times New Roman"/>
      <family val="1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20"/>
      <color theme="1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14" fillId="0" borderId="0" xfId="0" applyFont="1"/>
    <xf numFmtId="0" fontId="2" fillId="0" borderId="0" xfId="0" applyFont="1"/>
    <xf numFmtId="0" fontId="0" fillId="3" borderId="30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0" fillId="3" borderId="32" xfId="0" applyFill="1" applyBorder="1" applyAlignment="1">
      <alignment vertical="center" wrapText="1"/>
    </xf>
    <xf numFmtId="0" fontId="15" fillId="0" borderId="0" xfId="0" applyFont="1"/>
    <xf numFmtId="0" fontId="0" fillId="0" borderId="10" xfId="0" applyBorder="1"/>
    <xf numFmtId="0" fontId="0" fillId="0" borderId="33" xfId="0" applyBorder="1"/>
    <xf numFmtId="0" fontId="6" fillId="0" borderId="2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8" xfId="0" applyBorder="1"/>
    <xf numFmtId="0" fontId="0" fillId="6" borderId="0" xfId="0" applyFill="1"/>
    <xf numFmtId="0" fontId="18" fillId="0" borderId="0" xfId="0" applyFont="1"/>
    <xf numFmtId="0" fontId="19" fillId="0" borderId="11" xfId="0" applyFont="1" applyBorder="1" applyAlignment="1">
      <alignment horizontal="center" vertical="center" wrapText="1"/>
    </xf>
    <xf numFmtId="0" fontId="21" fillId="0" borderId="0" xfId="0" applyFont="1"/>
    <xf numFmtId="164" fontId="6" fillId="4" borderId="2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64" fontId="6" fillId="6" borderId="35" xfId="0" applyNumberFormat="1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9" fillId="0" borderId="20" xfId="0" applyFont="1" applyBorder="1" applyAlignment="1">
      <alignment horizontal="center" vertical="center"/>
    </xf>
    <xf numFmtId="0" fontId="8" fillId="0" borderId="21" xfId="0" applyFont="1" applyBorder="1"/>
    <xf numFmtId="0" fontId="8" fillId="0" borderId="22" xfId="0" applyFont="1" applyBorder="1"/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left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textRotation="90" wrapText="1"/>
    </xf>
    <xf numFmtId="0" fontId="2" fillId="5" borderId="31" xfId="0" applyFont="1" applyFill="1" applyBorder="1" applyAlignment="1">
      <alignment horizontal="center" vertical="center" textRotation="90" wrapText="1"/>
    </xf>
    <xf numFmtId="0" fontId="2" fillId="5" borderId="32" xfId="0" applyFont="1" applyFill="1" applyBorder="1" applyAlignment="1">
      <alignment horizontal="center" vertical="center" textRotation="90" wrapText="1"/>
    </xf>
    <xf numFmtId="0" fontId="2" fillId="4" borderId="30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textRotation="90"/>
    </xf>
    <xf numFmtId="0" fontId="23" fillId="4" borderId="8" xfId="0" applyFont="1" applyFill="1" applyBorder="1" applyAlignment="1">
      <alignment horizontal="center" textRotation="90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0</xdr:colOff>
      <xdr:row>0</xdr:row>
      <xdr:rowOff>0</xdr:rowOff>
    </xdr:from>
    <xdr:to>
      <xdr:col>56</xdr:col>
      <xdr:colOff>227800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9946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41"/>
  <sheetViews>
    <sheetView tabSelected="1" zoomScale="46" zoomScaleNormal="46" workbookViewId="0">
      <selection activeCell="AS1" sqref="AS1:BH1"/>
    </sheetView>
  </sheetViews>
  <sheetFormatPr defaultRowHeight="15"/>
  <cols>
    <col min="1" max="1" width="15.28515625" customWidth="1"/>
    <col min="2" max="70" width="4.28515625" customWidth="1"/>
    <col min="71" max="71" width="4.42578125" customWidth="1"/>
    <col min="72" max="72" width="4.28515625" customWidth="1"/>
    <col min="73" max="73" width="5.5703125" customWidth="1"/>
    <col min="74" max="74" width="4.85546875" customWidth="1"/>
    <col min="75" max="82" width="4.28515625" customWidth="1"/>
    <col min="83" max="83" width="4" customWidth="1"/>
    <col min="84" max="86" width="4.28515625" hidden="1" customWidth="1"/>
    <col min="87" max="111" width="4.28515625" customWidth="1"/>
  </cols>
  <sheetData>
    <row r="1" spans="1:113" ht="150" customHeight="1" thickBot="1">
      <c r="B1" s="93" t="s">
        <v>48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S1" s="89" t="s">
        <v>49</v>
      </c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</row>
    <row r="2" spans="1:113" s="1" customFormat="1" ht="20.100000000000001" customHeight="1" thickBot="1">
      <c r="A2" s="108" t="s">
        <v>26</v>
      </c>
      <c r="B2" s="95" t="s">
        <v>41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  <c r="U2" s="95" t="s">
        <v>42</v>
      </c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7"/>
      <c r="AR2" s="95" t="s">
        <v>43</v>
      </c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7"/>
      <c r="BL2" s="95" t="s">
        <v>44</v>
      </c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7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</row>
    <row r="3" spans="1:113" s="1" customFormat="1" ht="20.100000000000001" customHeight="1" thickBot="1">
      <c r="A3" s="109"/>
      <c r="B3" s="90">
        <v>23</v>
      </c>
      <c r="C3" s="91"/>
      <c r="D3" s="90">
        <v>24</v>
      </c>
      <c r="E3" s="91"/>
      <c r="F3" s="91"/>
      <c r="G3" s="91"/>
      <c r="H3" s="91"/>
      <c r="I3" s="90">
        <v>25</v>
      </c>
      <c r="J3" s="91"/>
      <c r="K3" s="91"/>
      <c r="L3" s="91"/>
      <c r="M3" s="91"/>
      <c r="N3" s="90">
        <v>26</v>
      </c>
      <c r="O3" s="91"/>
      <c r="P3" s="91"/>
      <c r="Q3" s="91"/>
      <c r="R3" s="91"/>
      <c r="S3" s="90">
        <v>27</v>
      </c>
      <c r="T3" s="91"/>
      <c r="U3" s="91"/>
      <c r="V3" s="91"/>
      <c r="W3" s="92"/>
      <c r="X3" s="90">
        <v>28</v>
      </c>
      <c r="Y3" s="91"/>
      <c r="Z3" s="91"/>
      <c r="AA3" s="91"/>
      <c r="AB3" s="92"/>
      <c r="AC3" s="90">
        <v>29</v>
      </c>
      <c r="AD3" s="91"/>
      <c r="AE3" s="91"/>
      <c r="AF3" s="91"/>
      <c r="AG3" s="92"/>
      <c r="AH3" s="90">
        <v>30</v>
      </c>
      <c r="AI3" s="91"/>
      <c r="AJ3" s="91"/>
      <c r="AK3" s="91"/>
      <c r="AL3" s="92"/>
      <c r="AM3" s="90">
        <v>31</v>
      </c>
      <c r="AN3" s="91"/>
      <c r="AO3" s="91"/>
      <c r="AP3" s="91"/>
      <c r="AQ3" s="92"/>
      <c r="AR3" s="90">
        <v>32</v>
      </c>
      <c r="AS3" s="91"/>
      <c r="AT3" s="91"/>
      <c r="AU3" s="91"/>
      <c r="AV3" s="92"/>
      <c r="AW3" s="90">
        <v>33</v>
      </c>
      <c r="AX3" s="91"/>
      <c r="AY3" s="91"/>
      <c r="AZ3" s="91"/>
      <c r="BA3" s="92"/>
      <c r="BB3" s="90">
        <v>34</v>
      </c>
      <c r="BC3" s="91"/>
      <c r="BD3" s="91"/>
      <c r="BE3" s="91"/>
      <c r="BF3" s="92"/>
      <c r="BG3" s="90">
        <v>35</v>
      </c>
      <c r="BH3" s="91"/>
      <c r="BI3" s="91"/>
      <c r="BJ3" s="91"/>
      <c r="BK3" s="92"/>
      <c r="BL3" s="90">
        <v>36</v>
      </c>
      <c r="BM3" s="91"/>
      <c r="BN3" s="91"/>
      <c r="BO3" s="91"/>
      <c r="BP3" s="92"/>
      <c r="BQ3" s="90">
        <v>37</v>
      </c>
      <c r="BR3" s="91"/>
      <c r="BS3" s="91"/>
      <c r="BT3" s="91"/>
      <c r="BU3" s="92"/>
      <c r="BV3" s="120">
        <v>38</v>
      </c>
      <c r="BW3" s="121"/>
      <c r="BX3" s="121"/>
      <c r="BY3" s="121"/>
      <c r="BZ3" s="122"/>
      <c r="CA3" s="120">
        <v>39</v>
      </c>
      <c r="CB3" s="121"/>
      <c r="CC3" s="121"/>
      <c r="CD3" s="121"/>
      <c r="CE3" s="122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</row>
    <row r="4" spans="1:113" s="1" customFormat="1" ht="20.100000000000001" customHeight="1">
      <c r="A4" s="109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7">
        <v>28</v>
      </c>
      <c r="U4" s="7">
        <v>1</v>
      </c>
      <c r="V4" s="7">
        <v>2</v>
      </c>
      <c r="W4" s="8">
        <v>3</v>
      </c>
      <c r="X4" s="2">
        <v>6</v>
      </c>
      <c r="Y4" s="7">
        <v>7</v>
      </c>
      <c r="Z4" s="7">
        <v>8</v>
      </c>
      <c r="AA4" s="7">
        <v>9</v>
      </c>
      <c r="AB4" s="8">
        <v>10</v>
      </c>
      <c r="AC4" s="2">
        <v>13</v>
      </c>
      <c r="AD4" s="7">
        <v>14</v>
      </c>
      <c r="AE4" s="7">
        <v>15</v>
      </c>
      <c r="AF4" s="7">
        <v>16</v>
      </c>
      <c r="AG4" s="8">
        <v>17</v>
      </c>
      <c r="AH4" s="2">
        <v>20</v>
      </c>
      <c r="AI4" s="7">
        <v>21</v>
      </c>
      <c r="AJ4" s="7">
        <v>22</v>
      </c>
      <c r="AK4" s="7">
        <v>23</v>
      </c>
      <c r="AL4" s="8">
        <v>24</v>
      </c>
      <c r="AM4" s="2">
        <v>27</v>
      </c>
      <c r="AN4" s="7">
        <v>28</v>
      </c>
      <c r="AO4" s="7">
        <v>29</v>
      </c>
      <c r="AP4" s="7">
        <v>30</v>
      </c>
      <c r="AQ4" s="8">
        <v>31</v>
      </c>
      <c r="AR4" s="2">
        <v>3</v>
      </c>
      <c r="AS4" s="7">
        <v>4</v>
      </c>
      <c r="AT4" s="7">
        <v>5</v>
      </c>
      <c r="AU4" s="7">
        <v>6</v>
      </c>
      <c r="AV4" s="8">
        <v>7</v>
      </c>
      <c r="AW4" s="2">
        <v>10</v>
      </c>
      <c r="AX4" s="7">
        <v>11</v>
      </c>
      <c r="AY4" s="7">
        <v>12</v>
      </c>
      <c r="AZ4" s="7">
        <v>13</v>
      </c>
      <c r="BA4" s="8">
        <v>14</v>
      </c>
      <c r="BB4" s="2">
        <v>17</v>
      </c>
      <c r="BC4" s="7">
        <v>18</v>
      </c>
      <c r="BD4" s="7">
        <v>19</v>
      </c>
      <c r="BE4" s="7">
        <v>20</v>
      </c>
      <c r="BF4" s="8">
        <v>21</v>
      </c>
      <c r="BG4" s="2">
        <v>24</v>
      </c>
      <c r="BH4" s="7">
        <v>25</v>
      </c>
      <c r="BI4" s="7">
        <v>26</v>
      </c>
      <c r="BJ4" s="7">
        <v>27</v>
      </c>
      <c r="BK4" s="8">
        <v>28</v>
      </c>
      <c r="BL4" s="2">
        <v>1</v>
      </c>
      <c r="BM4" s="7">
        <v>2</v>
      </c>
      <c r="BN4" s="7">
        <v>3</v>
      </c>
      <c r="BO4" s="7">
        <v>4</v>
      </c>
      <c r="BP4" s="8">
        <v>5</v>
      </c>
      <c r="BQ4" s="4">
        <v>8</v>
      </c>
      <c r="BR4" s="5">
        <v>9</v>
      </c>
      <c r="BS4" s="5">
        <v>10</v>
      </c>
      <c r="BT4" s="5">
        <v>11</v>
      </c>
      <c r="BU4" s="9">
        <v>12</v>
      </c>
      <c r="BV4" s="2">
        <v>15</v>
      </c>
      <c r="BW4" s="28">
        <v>16</v>
      </c>
      <c r="BX4" s="36">
        <v>17</v>
      </c>
      <c r="BY4" s="38">
        <v>18</v>
      </c>
      <c r="BZ4" s="30">
        <v>19</v>
      </c>
      <c r="CA4" s="31">
        <v>22</v>
      </c>
      <c r="CB4" s="32">
        <v>23</v>
      </c>
      <c r="CC4" s="32">
        <v>24</v>
      </c>
      <c r="CD4" s="32">
        <v>25</v>
      </c>
      <c r="CE4" s="30">
        <v>26</v>
      </c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</row>
    <row r="5" spans="1:113" s="1" customFormat="1" ht="20.100000000000001" customHeight="1" thickBot="1">
      <c r="A5" s="110"/>
      <c r="B5" s="19" t="s">
        <v>3</v>
      </c>
      <c r="C5" s="20" t="s">
        <v>4</v>
      </c>
      <c r="D5" s="19" t="s">
        <v>0</v>
      </c>
      <c r="E5" s="21" t="s">
        <v>1</v>
      </c>
      <c r="F5" s="21" t="s">
        <v>2</v>
      </c>
      <c r="G5" s="21" t="s">
        <v>3</v>
      </c>
      <c r="H5" s="20" t="s">
        <v>4</v>
      </c>
      <c r="I5" s="19" t="s">
        <v>0</v>
      </c>
      <c r="J5" s="21" t="s">
        <v>1</v>
      </c>
      <c r="K5" s="21" t="s">
        <v>2</v>
      </c>
      <c r="L5" s="21" t="s">
        <v>3</v>
      </c>
      <c r="M5" s="20" t="s">
        <v>4</v>
      </c>
      <c r="N5" s="19" t="s">
        <v>0</v>
      </c>
      <c r="O5" s="21" t="s">
        <v>1</v>
      </c>
      <c r="P5" s="21" t="s">
        <v>2</v>
      </c>
      <c r="Q5" s="21" t="s">
        <v>3</v>
      </c>
      <c r="R5" s="20" t="s">
        <v>4</v>
      </c>
      <c r="S5" s="19" t="s">
        <v>0</v>
      </c>
      <c r="T5" s="21" t="s">
        <v>1</v>
      </c>
      <c r="U5" s="21" t="s">
        <v>2</v>
      </c>
      <c r="V5" s="21" t="s">
        <v>3</v>
      </c>
      <c r="W5" s="22" t="s">
        <v>4</v>
      </c>
      <c r="X5" s="19" t="s">
        <v>0</v>
      </c>
      <c r="Y5" s="21" t="s">
        <v>1</v>
      </c>
      <c r="Z5" s="21" t="s">
        <v>2</v>
      </c>
      <c r="AA5" s="21" t="s">
        <v>3</v>
      </c>
      <c r="AB5" s="22" t="s">
        <v>4</v>
      </c>
      <c r="AC5" s="19" t="s">
        <v>0</v>
      </c>
      <c r="AD5" s="21" t="s">
        <v>1</v>
      </c>
      <c r="AE5" s="21" t="s">
        <v>2</v>
      </c>
      <c r="AF5" s="21" t="s">
        <v>3</v>
      </c>
      <c r="AG5" s="22" t="s">
        <v>4</v>
      </c>
      <c r="AH5" s="19" t="s">
        <v>0</v>
      </c>
      <c r="AI5" s="21" t="s">
        <v>1</v>
      </c>
      <c r="AJ5" s="21" t="s">
        <v>2</v>
      </c>
      <c r="AK5" s="21" t="s">
        <v>3</v>
      </c>
      <c r="AL5" s="22" t="s">
        <v>4</v>
      </c>
      <c r="AM5" s="19" t="s">
        <v>0</v>
      </c>
      <c r="AN5" s="21" t="s">
        <v>1</v>
      </c>
      <c r="AO5" s="21" t="s">
        <v>2</v>
      </c>
      <c r="AP5" s="21" t="s">
        <v>3</v>
      </c>
      <c r="AQ5" s="22" t="s">
        <v>4</v>
      </c>
      <c r="AR5" s="19" t="s">
        <v>0</v>
      </c>
      <c r="AS5" s="21" t="s">
        <v>1</v>
      </c>
      <c r="AT5" s="21" t="s">
        <v>2</v>
      </c>
      <c r="AU5" s="21" t="s">
        <v>3</v>
      </c>
      <c r="AV5" s="22" t="s">
        <v>4</v>
      </c>
      <c r="AW5" s="19" t="s">
        <v>0</v>
      </c>
      <c r="AX5" s="21" t="s">
        <v>1</v>
      </c>
      <c r="AY5" s="21" t="s">
        <v>2</v>
      </c>
      <c r="AZ5" s="21" t="s">
        <v>3</v>
      </c>
      <c r="BA5" s="22" t="s">
        <v>4</v>
      </c>
      <c r="BB5" s="19" t="s">
        <v>0</v>
      </c>
      <c r="BC5" s="21" t="s">
        <v>1</v>
      </c>
      <c r="BD5" s="21" t="s">
        <v>2</v>
      </c>
      <c r="BE5" s="21" t="s">
        <v>3</v>
      </c>
      <c r="BF5" s="22" t="s">
        <v>4</v>
      </c>
      <c r="BG5" s="19" t="s">
        <v>0</v>
      </c>
      <c r="BH5" s="21" t="s">
        <v>1</v>
      </c>
      <c r="BI5" s="21" t="s">
        <v>2</v>
      </c>
      <c r="BJ5" s="21" t="s">
        <v>3</v>
      </c>
      <c r="BK5" s="22" t="s">
        <v>4</v>
      </c>
      <c r="BL5" s="19" t="s">
        <v>0</v>
      </c>
      <c r="BM5" s="21" t="s">
        <v>1</v>
      </c>
      <c r="BN5" s="21" t="s">
        <v>2</v>
      </c>
      <c r="BO5" s="21" t="s">
        <v>3</v>
      </c>
      <c r="BP5" s="22" t="s">
        <v>4</v>
      </c>
      <c r="BQ5" s="19" t="s">
        <v>0</v>
      </c>
      <c r="BR5" s="21" t="s">
        <v>1</v>
      </c>
      <c r="BS5" s="21" t="s">
        <v>2</v>
      </c>
      <c r="BT5" s="21" t="s">
        <v>3</v>
      </c>
      <c r="BU5" s="22" t="s">
        <v>4</v>
      </c>
      <c r="BV5" s="19" t="s">
        <v>0</v>
      </c>
      <c r="BW5" s="29" t="s">
        <v>1</v>
      </c>
      <c r="BX5" s="37" t="s">
        <v>2</v>
      </c>
      <c r="BY5" s="39" t="s">
        <v>3</v>
      </c>
      <c r="BZ5" s="33" t="s">
        <v>4</v>
      </c>
      <c r="CA5" s="34" t="s">
        <v>0</v>
      </c>
      <c r="CB5" s="35" t="s">
        <v>1</v>
      </c>
      <c r="CC5" s="35" t="s">
        <v>2</v>
      </c>
      <c r="CD5" s="35" t="s">
        <v>3</v>
      </c>
      <c r="CE5" s="33" t="s">
        <v>4</v>
      </c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</row>
    <row r="6" spans="1:113" ht="56.1" customHeight="1" thickBot="1">
      <c r="A6" s="26" t="s">
        <v>40</v>
      </c>
      <c r="B6" s="123" t="s">
        <v>24</v>
      </c>
      <c r="C6" s="124"/>
      <c r="D6" s="124"/>
      <c r="E6" s="124"/>
      <c r="F6" s="124"/>
      <c r="G6" s="125"/>
      <c r="H6" s="123" t="s">
        <v>22</v>
      </c>
      <c r="I6" s="124"/>
      <c r="J6" s="124"/>
      <c r="K6" s="124"/>
      <c r="L6" s="124"/>
      <c r="M6" s="125"/>
      <c r="N6" s="126" t="s">
        <v>45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8"/>
      <c r="BG6" s="126" t="s">
        <v>28</v>
      </c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8"/>
      <c r="BT6" s="129" t="s">
        <v>46</v>
      </c>
      <c r="BU6" s="130"/>
      <c r="BV6" s="23"/>
      <c r="BW6" s="131" t="s">
        <v>47</v>
      </c>
      <c r="BX6" s="132"/>
      <c r="BY6" s="133" t="s">
        <v>50</v>
      </c>
      <c r="BZ6" s="134"/>
      <c r="CA6" s="134"/>
      <c r="CB6" s="134"/>
      <c r="CC6" s="134"/>
      <c r="CD6" s="134"/>
      <c r="CE6" s="135"/>
    </row>
    <row r="8" spans="1:113" ht="26.25">
      <c r="A8" s="10" t="s">
        <v>34</v>
      </c>
      <c r="B8" s="11" t="s">
        <v>35</v>
      </c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4"/>
      <c r="BA8" s="115"/>
      <c r="BB8" s="115"/>
      <c r="BC8" s="115"/>
      <c r="BD8" s="115"/>
      <c r="BE8" s="116"/>
      <c r="BF8" s="11"/>
      <c r="BG8" s="11" t="s">
        <v>36</v>
      </c>
      <c r="BH8" s="11"/>
      <c r="BI8" s="11"/>
      <c r="BJ8" s="11"/>
      <c r="BK8" s="11"/>
      <c r="BL8" s="11"/>
      <c r="BM8" s="11"/>
      <c r="BR8" s="24"/>
      <c r="BS8" s="24"/>
      <c r="BT8" s="24"/>
      <c r="BU8" s="24"/>
      <c r="BV8" s="24"/>
      <c r="BW8" s="24"/>
      <c r="BY8" s="25" t="s">
        <v>50</v>
      </c>
      <c r="CI8" s="12"/>
      <c r="CJ8" s="12"/>
      <c r="CK8" s="12"/>
      <c r="CL8" s="12"/>
      <c r="CM8" s="12"/>
      <c r="CN8" s="12"/>
    </row>
    <row r="9" spans="1:113" ht="2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86"/>
      <c r="R9" s="87"/>
      <c r="S9" s="87"/>
      <c r="T9" s="87"/>
      <c r="U9" s="87"/>
      <c r="V9" s="88"/>
      <c r="W9" s="11"/>
      <c r="X9" s="11" t="s">
        <v>37</v>
      </c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3"/>
      <c r="BA9" s="14"/>
      <c r="BB9" s="14"/>
      <c r="BC9" s="14"/>
      <c r="BD9" s="14"/>
      <c r="BE9" s="15"/>
      <c r="BF9" s="11"/>
      <c r="BG9" s="11" t="s">
        <v>38</v>
      </c>
      <c r="BH9" s="11"/>
      <c r="BI9" s="11"/>
      <c r="BJ9" s="11"/>
      <c r="BK9" s="16"/>
      <c r="BL9" s="16"/>
      <c r="BM9" s="16"/>
      <c r="BN9" s="12"/>
      <c r="BO9" s="12"/>
      <c r="BP9" s="12"/>
      <c r="BQ9" s="12"/>
      <c r="BR9" s="117"/>
      <c r="BS9" s="118"/>
      <c r="BT9" s="118"/>
      <c r="BU9" s="118"/>
      <c r="BV9" s="118"/>
      <c r="BW9" s="119"/>
      <c r="BX9" s="12"/>
      <c r="BY9" s="11" t="s">
        <v>39</v>
      </c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</row>
    <row r="10" spans="1:113">
      <c r="A10" s="106" t="s">
        <v>31</v>
      </c>
      <c r="B10" s="107"/>
      <c r="C10" s="17"/>
      <c r="D10" s="18"/>
      <c r="E10" s="18"/>
      <c r="F10" s="18"/>
      <c r="G10" s="18"/>
      <c r="H10" s="18"/>
      <c r="I10" s="18"/>
      <c r="J10" s="18"/>
      <c r="CP10" s="40"/>
    </row>
    <row r="11" spans="1:113" ht="15" customHeight="1">
      <c r="A11" s="111" t="s">
        <v>7</v>
      </c>
      <c r="B11" s="112"/>
      <c r="C11" s="112"/>
      <c r="D11" s="112"/>
      <c r="E11" s="112"/>
      <c r="F11" s="112"/>
      <c r="G11" s="112"/>
      <c r="H11" s="112"/>
      <c r="I11" s="112"/>
      <c r="J11" s="113"/>
      <c r="K11" s="77" t="s">
        <v>8</v>
      </c>
      <c r="L11" s="78"/>
      <c r="M11" s="79"/>
      <c r="N11" s="77" t="s">
        <v>9</v>
      </c>
      <c r="O11" s="78"/>
      <c r="P11" s="79"/>
      <c r="Q11" s="77" t="s">
        <v>10</v>
      </c>
      <c r="R11" s="79"/>
      <c r="S11" s="83" t="s">
        <v>11</v>
      </c>
      <c r="T11" s="84"/>
      <c r="U11" s="84"/>
      <c r="V11" s="85"/>
      <c r="W11" s="77" t="s">
        <v>12</v>
      </c>
      <c r="X11" s="78"/>
      <c r="Y11" s="79"/>
      <c r="Z11" s="77" t="s">
        <v>13</v>
      </c>
      <c r="AA11" s="78"/>
      <c r="AB11" s="79"/>
      <c r="AC11" s="98" t="s">
        <v>14</v>
      </c>
      <c r="AD11" s="99"/>
      <c r="AE11" s="99"/>
      <c r="AF11" s="99"/>
      <c r="AG11" s="99"/>
      <c r="AH11" s="99"/>
      <c r="AI11" s="100"/>
    </row>
    <row r="12" spans="1:113">
      <c r="A12" s="101"/>
      <c r="B12" s="102"/>
      <c r="C12" s="102"/>
      <c r="D12" s="102"/>
      <c r="E12" s="102"/>
      <c r="F12" s="102"/>
      <c r="G12" s="102"/>
      <c r="H12" s="102"/>
      <c r="I12" s="102"/>
      <c r="J12" s="103"/>
      <c r="K12" s="80"/>
      <c r="L12" s="81"/>
      <c r="M12" s="82"/>
      <c r="N12" s="80"/>
      <c r="O12" s="81"/>
      <c r="P12" s="82"/>
      <c r="Q12" s="80"/>
      <c r="R12" s="82"/>
      <c r="S12" s="104">
        <v>1</v>
      </c>
      <c r="T12" s="105"/>
      <c r="U12" s="104">
        <v>2</v>
      </c>
      <c r="V12" s="105"/>
      <c r="W12" s="80"/>
      <c r="X12" s="81"/>
      <c r="Y12" s="82"/>
      <c r="Z12" s="80"/>
      <c r="AA12" s="81"/>
      <c r="AB12" s="82"/>
      <c r="AC12" s="101"/>
      <c r="AD12" s="102"/>
      <c r="AE12" s="102"/>
      <c r="AF12" s="102"/>
      <c r="AG12" s="102"/>
      <c r="AH12" s="102"/>
      <c r="AI12" s="103"/>
    </row>
    <row r="13" spans="1:113" ht="27" customHeight="1">
      <c r="A13" s="45" t="s">
        <v>32</v>
      </c>
      <c r="B13" s="46"/>
      <c r="C13" s="46"/>
      <c r="D13" s="46"/>
      <c r="E13" s="46"/>
      <c r="F13" s="46"/>
      <c r="G13" s="46"/>
      <c r="H13" s="46"/>
      <c r="I13" s="46"/>
      <c r="J13" s="47"/>
      <c r="K13" s="42">
        <v>490</v>
      </c>
      <c r="L13" s="48"/>
      <c r="M13" s="49"/>
      <c r="N13" s="42">
        <v>81</v>
      </c>
      <c r="O13" s="48"/>
      <c r="P13" s="49"/>
      <c r="Q13" s="42" t="s">
        <v>15</v>
      </c>
      <c r="R13" s="49"/>
      <c r="S13" s="42"/>
      <c r="T13" s="49"/>
      <c r="U13" s="42"/>
      <c r="V13" s="49"/>
      <c r="W13" s="50">
        <f>IF(Z13="залік",K13/N13,IF(Z13="ПК",(K13-4)/(N13-1),(K13-4)/N13))</f>
        <v>6.0750000000000002</v>
      </c>
      <c r="X13" s="51"/>
      <c r="Y13" s="52"/>
      <c r="Z13" s="42" t="s">
        <v>27</v>
      </c>
      <c r="AA13" s="48"/>
      <c r="AB13" s="49"/>
      <c r="AC13" s="42" t="s">
        <v>18</v>
      </c>
      <c r="AD13" s="48"/>
      <c r="AE13" s="48"/>
      <c r="AF13" s="48"/>
      <c r="AG13" s="48"/>
      <c r="AH13" s="48"/>
      <c r="AI13" s="49"/>
    </row>
    <row r="14" spans="1:113" ht="18.75" customHeight="1">
      <c r="A14" s="74" t="s">
        <v>29</v>
      </c>
      <c r="B14" s="75"/>
      <c r="C14" s="75"/>
      <c r="D14" s="75"/>
      <c r="E14" s="75"/>
      <c r="F14" s="75"/>
      <c r="G14" s="75"/>
      <c r="H14" s="75"/>
      <c r="I14" s="75"/>
      <c r="J14" s="76"/>
      <c r="K14" s="42">
        <v>370</v>
      </c>
      <c r="L14" s="48"/>
      <c r="M14" s="49"/>
      <c r="N14" s="42">
        <v>62</v>
      </c>
      <c r="O14" s="48"/>
      <c r="P14" s="49"/>
      <c r="Q14" s="42" t="s">
        <v>15</v>
      </c>
      <c r="R14" s="49"/>
      <c r="S14" s="42">
        <v>17</v>
      </c>
      <c r="T14" s="49"/>
      <c r="U14" s="42">
        <v>45</v>
      </c>
      <c r="V14" s="49"/>
      <c r="W14" s="50">
        <v>5.96</v>
      </c>
      <c r="X14" s="51"/>
      <c r="Y14" s="52"/>
      <c r="Z14" s="42"/>
      <c r="AA14" s="48"/>
      <c r="AB14" s="49"/>
      <c r="AC14" s="42"/>
      <c r="AD14" s="48"/>
      <c r="AE14" s="48"/>
      <c r="AF14" s="48"/>
      <c r="AG14" s="48"/>
      <c r="AH14" s="48"/>
      <c r="AI14" s="49"/>
    </row>
    <row r="15" spans="1:113" ht="18.75" customHeight="1">
      <c r="A15" s="74" t="s">
        <v>28</v>
      </c>
      <c r="B15" s="75"/>
      <c r="C15" s="75"/>
      <c r="D15" s="75"/>
      <c r="E15" s="75"/>
      <c r="F15" s="75"/>
      <c r="G15" s="75"/>
      <c r="H15" s="75"/>
      <c r="I15" s="75"/>
      <c r="J15" s="76"/>
      <c r="K15" s="42">
        <v>80</v>
      </c>
      <c r="L15" s="48"/>
      <c r="M15" s="49"/>
      <c r="N15" s="42">
        <v>13</v>
      </c>
      <c r="O15" s="48"/>
      <c r="P15" s="49"/>
      <c r="Q15" s="42">
        <v>2</v>
      </c>
      <c r="R15" s="49"/>
      <c r="S15" s="42"/>
      <c r="T15" s="49"/>
      <c r="U15" s="42">
        <v>13</v>
      </c>
      <c r="V15" s="49"/>
      <c r="W15" s="50">
        <v>6.15</v>
      </c>
      <c r="X15" s="51"/>
      <c r="Y15" s="52"/>
      <c r="Z15" s="42"/>
      <c r="AA15" s="48"/>
      <c r="AB15" s="49"/>
      <c r="AC15" s="42"/>
      <c r="AD15" s="48"/>
      <c r="AE15" s="48"/>
      <c r="AF15" s="48"/>
      <c r="AG15" s="48"/>
      <c r="AH15" s="48"/>
      <c r="AI15" s="49"/>
    </row>
    <row r="16" spans="1:113" ht="18.75" customHeight="1">
      <c r="A16" s="74" t="s">
        <v>20</v>
      </c>
      <c r="B16" s="75"/>
      <c r="C16" s="75"/>
      <c r="D16" s="75"/>
      <c r="E16" s="75"/>
      <c r="F16" s="75"/>
      <c r="G16" s="75"/>
      <c r="H16" s="75"/>
      <c r="I16" s="75"/>
      <c r="J16" s="76"/>
      <c r="K16" s="42">
        <v>20</v>
      </c>
      <c r="L16" s="48"/>
      <c r="M16" s="49"/>
      <c r="N16" s="42">
        <v>3</v>
      </c>
      <c r="O16" s="48"/>
      <c r="P16" s="49"/>
      <c r="Q16" s="42">
        <v>1</v>
      </c>
      <c r="R16" s="49"/>
      <c r="S16" s="42">
        <v>3</v>
      </c>
      <c r="T16" s="49"/>
      <c r="U16" s="42"/>
      <c r="V16" s="49"/>
      <c r="W16" s="50">
        <v>6.67</v>
      </c>
      <c r="X16" s="51"/>
      <c r="Y16" s="52"/>
      <c r="Z16" s="42"/>
      <c r="AA16" s="48"/>
      <c r="AB16" s="49"/>
      <c r="AC16" s="42"/>
      <c r="AD16" s="48"/>
      <c r="AE16" s="48"/>
      <c r="AF16" s="48"/>
      <c r="AG16" s="48"/>
      <c r="AH16" s="48"/>
      <c r="AI16" s="49"/>
    </row>
    <row r="17" spans="1:52" ht="18.75">
      <c r="A17" s="68" t="s">
        <v>23</v>
      </c>
      <c r="B17" s="69"/>
      <c r="C17" s="69"/>
      <c r="D17" s="69"/>
      <c r="E17" s="69"/>
      <c r="F17" s="69"/>
      <c r="G17" s="69"/>
      <c r="H17" s="69"/>
      <c r="I17" s="69"/>
      <c r="J17" s="70"/>
      <c r="K17" s="42">
        <v>20</v>
      </c>
      <c r="L17" s="48"/>
      <c r="M17" s="49"/>
      <c r="N17" s="42">
        <v>3</v>
      </c>
      <c r="O17" s="48"/>
      <c r="P17" s="49"/>
      <c r="Q17" s="42">
        <v>1</v>
      </c>
      <c r="R17" s="49"/>
      <c r="S17" s="42">
        <v>3</v>
      </c>
      <c r="T17" s="49"/>
      <c r="U17" s="42"/>
      <c r="V17" s="49"/>
      <c r="W17" s="50">
        <v>6.67</v>
      </c>
      <c r="X17" s="51"/>
      <c r="Y17" s="52"/>
      <c r="Z17" s="71"/>
      <c r="AA17" s="72"/>
      <c r="AB17" s="73"/>
      <c r="AC17" s="71"/>
      <c r="AD17" s="72"/>
      <c r="AE17" s="72"/>
      <c r="AF17" s="72"/>
      <c r="AG17" s="72"/>
      <c r="AH17" s="72"/>
      <c r="AI17" s="73"/>
    </row>
    <row r="18" spans="1:52" ht="18.75" customHeight="1">
      <c r="A18" s="45" t="s">
        <v>5</v>
      </c>
      <c r="B18" s="46"/>
      <c r="C18" s="46"/>
      <c r="D18" s="46"/>
      <c r="E18" s="46"/>
      <c r="F18" s="46"/>
      <c r="G18" s="46"/>
      <c r="H18" s="46"/>
      <c r="I18" s="46"/>
      <c r="J18" s="47"/>
      <c r="K18" s="62">
        <v>100</v>
      </c>
      <c r="L18" s="63"/>
      <c r="M18" s="64"/>
      <c r="N18" s="65">
        <v>17</v>
      </c>
      <c r="O18" s="66"/>
      <c r="P18" s="67"/>
      <c r="Q18" s="62">
        <v>1</v>
      </c>
      <c r="R18" s="64"/>
      <c r="S18" s="62">
        <v>17</v>
      </c>
      <c r="T18" s="64"/>
      <c r="U18" s="62"/>
      <c r="V18" s="64"/>
      <c r="W18" s="50">
        <v>5.88</v>
      </c>
      <c r="X18" s="51"/>
      <c r="Y18" s="52"/>
      <c r="Z18" s="62" t="s">
        <v>27</v>
      </c>
      <c r="AA18" s="63"/>
      <c r="AB18" s="64"/>
      <c r="AC18" s="62" t="s">
        <v>18</v>
      </c>
      <c r="AD18" s="63"/>
      <c r="AE18" s="63"/>
      <c r="AF18" s="63"/>
      <c r="AG18" s="63"/>
      <c r="AH18" s="63"/>
      <c r="AI18" s="64"/>
    </row>
    <row r="19" spans="1:52" ht="18.75">
      <c r="A19" s="56" t="s">
        <v>6</v>
      </c>
      <c r="B19" s="57"/>
      <c r="C19" s="57"/>
      <c r="D19" s="57"/>
      <c r="E19" s="57"/>
      <c r="F19" s="57"/>
      <c r="G19" s="57"/>
      <c r="H19" s="57"/>
      <c r="I19" s="57"/>
      <c r="J19" s="58"/>
      <c r="K19" s="42">
        <v>60</v>
      </c>
      <c r="L19" s="48"/>
      <c r="M19" s="49"/>
      <c r="N19" s="42">
        <v>10</v>
      </c>
      <c r="O19" s="48"/>
      <c r="P19" s="49"/>
      <c r="Q19" s="42">
        <v>1</v>
      </c>
      <c r="R19" s="49"/>
      <c r="S19" s="42">
        <v>10</v>
      </c>
      <c r="T19" s="49"/>
      <c r="U19" s="42"/>
      <c r="V19" s="49"/>
      <c r="W19" s="50">
        <f>IF(Z19="залік",K19/N19,IF(Z19="ПК",(K19-4)/(N19-1),(K19-4)/N19))</f>
        <v>6.2222222222222223</v>
      </c>
      <c r="X19" s="51"/>
      <c r="Y19" s="52"/>
      <c r="Z19" s="42" t="s">
        <v>27</v>
      </c>
      <c r="AA19" s="48"/>
      <c r="AB19" s="49"/>
      <c r="AC19" s="42" t="s">
        <v>18</v>
      </c>
      <c r="AD19" s="48"/>
      <c r="AE19" s="48"/>
      <c r="AF19" s="48"/>
      <c r="AG19" s="48"/>
      <c r="AH19" s="48"/>
      <c r="AI19" s="49"/>
      <c r="AZ19" s="27"/>
    </row>
    <row r="20" spans="1:52" ht="18.75" customHeight="1">
      <c r="A20" s="56" t="s">
        <v>19</v>
      </c>
      <c r="B20" s="57"/>
      <c r="C20" s="57"/>
      <c r="D20" s="57"/>
      <c r="E20" s="57"/>
      <c r="F20" s="57"/>
      <c r="G20" s="57"/>
      <c r="H20" s="57"/>
      <c r="I20" s="57"/>
      <c r="J20" s="58"/>
      <c r="K20" s="42">
        <v>80</v>
      </c>
      <c r="L20" s="48"/>
      <c r="M20" s="49"/>
      <c r="N20" s="42">
        <v>13</v>
      </c>
      <c r="O20" s="48"/>
      <c r="P20" s="49"/>
      <c r="Q20" s="42">
        <v>1</v>
      </c>
      <c r="R20" s="49"/>
      <c r="S20" s="42">
        <v>13</v>
      </c>
      <c r="T20" s="49"/>
      <c r="U20" s="42"/>
      <c r="V20" s="49"/>
      <c r="W20" s="50">
        <f>IF(Z20="залік",K20/N20,IF(Z20="ПК",(K20-4)/(N20-1),(K20-4)/N20))</f>
        <v>6.333333333333333</v>
      </c>
      <c r="X20" s="51"/>
      <c r="Y20" s="52"/>
      <c r="Z20" s="42" t="s">
        <v>27</v>
      </c>
      <c r="AA20" s="48"/>
      <c r="AB20" s="49"/>
      <c r="AC20" s="42" t="s">
        <v>18</v>
      </c>
      <c r="AD20" s="48"/>
      <c r="AE20" s="48"/>
      <c r="AF20" s="48"/>
      <c r="AG20" s="48"/>
      <c r="AH20" s="48"/>
      <c r="AI20" s="49"/>
    </row>
    <row r="21" spans="1:52" ht="18.75">
      <c r="A21" s="56" t="s">
        <v>17</v>
      </c>
      <c r="B21" s="57"/>
      <c r="C21" s="57"/>
      <c r="D21" s="57"/>
      <c r="E21" s="57"/>
      <c r="F21" s="57"/>
      <c r="G21" s="57"/>
      <c r="H21" s="57"/>
      <c r="I21" s="57"/>
      <c r="J21" s="58"/>
      <c r="K21" s="42">
        <v>90</v>
      </c>
      <c r="L21" s="48"/>
      <c r="M21" s="49"/>
      <c r="N21" s="42">
        <v>15</v>
      </c>
      <c r="O21" s="48"/>
      <c r="P21" s="49"/>
      <c r="Q21" s="42">
        <v>1</v>
      </c>
      <c r="R21" s="49"/>
      <c r="S21" s="42">
        <v>15</v>
      </c>
      <c r="T21" s="49"/>
      <c r="U21" s="42"/>
      <c r="V21" s="49"/>
      <c r="W21" s="50">
        <f t="shared" ref="W21:W25" si="0">IF(Z21="залік",K21/N21,IF(Z21="ПК",(K21-4)/(N21-1),(K21-4)/N21))</f>
        <v>6.1428571428571432</v>
      </c>
      <c r="X21" s="51"/>
      <c r="Y21" s="52"/>
      <c r="Z21" s="42" t="s">
        <v>27</v>
      </c>
      <c r="AA21" s="48"/>
      <c r="AB21" s="49"/>
      <c r="AC21" s="42" t="s">
        <v>18</v>
      </c>
      <c r="AD21" s="48"/>
      <c r="AE21" s="48"/>
      <c r="AF21" s="48"/>
      <c r="AG21" s="48"/>
      <c r="AH21" s="48"/>
      <c r="AI21" s="49"/>
    </row>
    <row r="22" spans="1:52" ht="18.75" customHeight="1">
      <c r="A22" s="59" t="s">
        <v>24</v>
      </c>
      <c r="B22" s="60"/>
      <c r="C22" s="60"/>
      <c r="D22" s="60"/>
      <c r="E22" s="60"/>
      <c r="F22" s="60"/>
      <c r="G22" s="60"/>
      <c r="H22" s="60"/>
      <c r="I22" s="60"/>
      <c r="J22" s="61"/>
      <c r="K22" s="42">
        <v>40</v>
      </c>
      <c r="L22" s="48"/>
      <c r="M22" s="49"/>
      <c r="N22" s="42">
        <v>6</v>
      </c>
      <c r="O22" s="48"/>
      <c r="P22" s="49"/>
      <c r="Q22" s="42">
        <v>2</v>
      </c>
      <c r="R22" s="49"/>
      <c r="S22" s="42"/>
      <c r="T22" s="49"/>
      <c r="U22" s="42">
        <v>6</v>
      </c>
      <c r="V22" s="49"/>
      <c r="W22" s="50">
        <f>K22/N22</f>
        <v>6.666666666666667</v>
      </c>
      <c r="X22" s="51"/>
      <c r="Y22" s="52"/>
      <c r="Z22" s="42" t="s">
        <v>16</v>
      </c>
      <c r="AA22" s="48"/>
      <c r="AB22" s="49"/>
      <c r="AC22" s="42" t="s">
        <v>18</v>
      </c>
      <c r="AD22" s="48"/>
      <c r="AE22" s="48"/>
      <c r="AF22" s="48"/>
      <c r="AG22" s="48"/>
      <c r="AH22" s="48"/>
      <c r="AI22" s="49"/>
    </row>
    <row r="23" spans="1:52" ht="18.75" customHeight="1">
      <c r="A23" s="56" t="s">
        <v>22</v>
      </c>
      <c r="B23" s="57"/>
      <c r="C23" s="57"/>
      <c r="D23" s="57"/>
      <c r="E23" s="57"/>
      <c r="F23" s="57"/>
      <c r="G23" s="57"/>
      <c r="H23" s="57"/>
      <c r="I23" s="57"/>
      <c r="J23" s="58"/>
      <c r="K23" s="42">
        <v>40</v>
      </c>
      <c r="L23" s="48"/>
      <c r="M23" s="49"/>
      <c r="N23" s="42">
        <v>6</v>
      </c>
      <c r="O23" s="48"/>
      <c r="P23" s="49"/>
      <c r="Q23" s="42">
        <v>2</v>
      </c>
      <c r="R23" s="49"/>
      <c r="S23" s="42"/>
      <c r="T23" s="49"/>
      <c r="U23" s="42">
        <v>6</v>
      </c>
      <c r="V23" s="49"/>
      <c r="W23" s="50">
        <v>6.67</v>
      </c>
      <c r="X23" s="51"/>
      <c r="Y23" s="52"/>
      <c r="Z23" s="42" t="s">
        <v>27</v>
      </c>
      <c r="AA23" s="48"/>
      <c r="AB23" s="49"/>
      <c r="AC23" s="42" t="s">
        <v>18</v>
      </c>
      <c r="AD23" s="48"/>
      <c r="AE23" s="48"/>
      <c r="AF23" s="48"/>
      <c r="AG23" s="48"/>
      <c r="AH23" s="48"/>
      <c r="AI23" s="49"/>
    </row>
    <row r="24" spans="1:52" ht="18.75" customHeight="1">
      <c r="A24" s="56" t="s">
        <v>21</v>
      </c>
      <c r="B24" s="57"/>
      <c r="C24" s="57"/>
      <c r="D24" s="57"/>
      <c r="E24" s="57"/>
      <c r="F24" s="57"/>
      <c r="G24" s="57"/>
      <c r="H24" s="57"/>
      <c r="I24" s="57"/>
      <c r="J24" s="58"/>
      <c r="K24" s="42">
        <v>45</v>
      </c>
      <c r="L24" s="48"/>
      <c r="M24" s="49"/>
      <c r="N24" s="42">
        <v>7</v>
      </c>
      <c r="O24" s="48"/>
      <c r="P24" s="49"/>
      <c r="Q24" s="42">
        <v>1</v>
      </c>
      <c r="R24" s="49"/>
      <c r="S24" s="42">
        <v>7</v>
      </c>
      <c r="T24" s="49"/>
      <c r="U24" s="42"/>
      <c r="V24" s="49"/>
      <c r="W24" s="50">
        <f t="shared" si="0"/>
        <v>6.833333333333333</v>
      </c>
      <c r="X24" s="51"/>
      <c r="Y24" s="52"/>
      <c r="Z24" s="42" t="s">
        <v>27</v>
      </c>
      <c r="AA24" s="48"/>
      <c r="AB24" s="49"/>
      <c r="AC24" s="42" t="s">
        <v>18</v>
      </c>
      <c r="AD24" s="48"/>
      <c r="AE24" s="48"/>
      <c r="AF24" s="48"/>
      <c r="AG24" s="48"/>
      <c r="AH24" s="48"/>
      <c r="AI24" s="49"/>
    </row>
    <row r="25" spans="1:52" ht="31.5" customHeight="1">
      <c r="A25" s="45" t="s">
        <v>30</v>
      </c>
      <c r="B25" s="46"/>
      <c r="C25" s="46"/>
      <c r="D25" s="46"/>
      <c r="E25" s="46"/>
      <c r="F25" s="46"/>
      <c r="G25" s="46"/>
      <c r="H25" s="46"/>
      <c r="I25" s="46"/>
      <c r="J25" s="47"/>
      <c r="K25" s="42">
        <v>45</v>
      </c>
      <c r="L25" s="48"/>
      <c r="M25" s="49"/>
      <c r="N25" s="42">
        <v>7</v>
      </c>
      <c r="O25" s="48"/>
      <c r="P25" s="49"/>
      <c r="Q25" s="42">
        <v>1</v>
      </c>
      <c r="R25" s="49"/>
      <c r="S25" s="42">
        <v>7</v>
      </c>
      <c r="T25" s="49"/>
      <c r="U25" s="42"/>
      <c r="V25" s="49"/>
      <c r="W25" s="50">
        <f t="shared" si="0"/>
        <v>6.833333333333333</v>
      </c>
      <c r="X25" s="51"/>
      <c r="Y25" s="52"/>
      <c r="Z25" s="42" t="s">
        <v>27</v>
      </c>
      <c r="AA25" s="48"/>
      <c r="AB25" s="49"/>
      <c r="AC25" s="42" t="s">
        <v>18</v>
      </c>
      <c r="AD25" s="48"/>
      <c r="AE25" s="48"/>
      <c r="AF25" s="48"/>
      <c r="AG25" s="48"/>
      <c r="AH25" s="48"/>
      <c r="AI25" s="49"/>
    </row>
    <row r="26" spans="1:52" ht="18.75" customHeight="1">
      <c r="A26" s="45" t="s">
        <v>33</v>
      </c>
      <c r="B26" s="46"/>
      <c r="C26" s="46"/>
      <c r="D26" s="46"/>
      <c r="E26" s="46"/>
      <c r="F26" s="46"/>
      <c r="G26" s="46"/>
      <c r="H26" s="46"/>
      <c r="I26" s="46"/>
      <c r="J26" s="47"/>
      <c r="K26" s="42">
        <v>15</v>
      </c>
      <c r="L26" s="48"/>
      <c r="M26" s="49"/>
      <c r="N26" s="42">
        <v>2</v>
      </c>
      <c r="O26" s="48"/>
      <c r="P26" s="49"/>
      <c r="Q26" s="42">
        <v>2</v>
      </c>
      <c r="R26" s="49"/>
      <c r="S26" s="42"/>
      <c r="T26" s="49"/>
      <c r="U26" s="42">
        <v>2</v>
      </c>
      <c r="V26" s="49"/>
      <c r="W26" s="50">
        <f>K26/N26</f>
        <v>7.5</v>
      </c>
      <c r="X26" s="51"/>
      <c r="Y26" s="52"/>
      <c r="Z26" s="42" t="s">
        <v>16</v>
      </c>
      <c r="AA26" s="48"/>
      <c r="AB26" s="49"/>
      <c r="AC26" s="42" t="s">
        <v>18</v>
      </c>
      <c r="AD26" s="48"/>
      <c r="AE26" s="48"/>
      <c r="AF26" s="48"/>
      <c r="AG26" s="48"/>
      <c r="AH26" s="48"/>
      <c r="AI26" s="49"/>
    </row>
    <row r="27" spans="1:52" ht="18.600000000000001">
      <c r="A27" s="53" t="s">
        <v>25</v>
      </c>
      <c r="B27" s="43"/>
      <c r="C27" s="43"/>
      <c r="D27" s="43"/>
      <c r="E27" s="43"/>
      <c r="F27" s="43"/>
      <c r="G27" s="43"/>
      <c r="H27" s="43"/>
      <c r="I27" s="43"/>
      <c r="J27" s="44"/>
      <c r="K27" s="54">
        <v>20</v>
      </c>
      <c r="L27" s="43"/>
      <c r="M27" s="44"/>
      <c r="N27" s="42">
        <v>3</v>
      </c>
      <c r="O27" s="43"/>
      <c r="P27" s="44"/>
      <c r="Q27" s="42">
        <v>1</v>
      </c>
      <c r="R27" s="44"/>
      <c r="S27" s="42">
        <v>3</v>
      </c>
      <c r="T27" s="44"/>
      <c r="U27" s="42"/>
      <c r="V27" s="44"/>
      <c r="W27" s="50">
        <f>K27/N27</f>
        <v>6.666666666666667</v>
      </c>
      <c r="X27" s="43"/>
      <c r="Y27" s="44"/>
      <c r="Z27" s="42" t="s">
        <v>16</v>
      </c>
      <c r="AA27" s="43"/>
      <c r="AB27" s="44"/>
      <c r="AC27" s="42" t="s">
        <v>18</v>
      </c>
      <c r="AD27" s="43"/>
      <c r="AE27" s="43"/>
      <c r="AF27" s="43"/>
      <c r="AG27" s="43"/>
      <c r="AH27" s="43"/>
      <c r="AI27" s="44"/>
    </row>
    <row r="28" spans="1:52" ht="18.600000000000001">
      <c r="A28" s="55"/>
      <c r="B28" s="43"/>
      <c r="C28" s="43"/>
      <c r="D28" s="43"/>
      <c r="E28" s="43"/>
      <c r="F28" s="43"/>
      <c r="G28" s="43"/>
      <c r="H28" s="43"/>
      <c r="I28" s="43"/>
      <c r="J28" s="44"/>
      <c r="K28" s="42"/>
      <c r="L28" s="43"/>
      <c r="M28" s="44"/>
      <c r="N28" s="42"/>
      <c r="O28" s="43"/>
      <c r="P28" s="44"/>
      <c r="Q28" s="42"/>
      <c r="R28" s="44"/>
      <c r="S28" s="42">
        <f>SUM(S14:T27)</f>
        <v>95</v>
      </c>
      <c r="T28" s="44"/>
      <c r="U28" s="42">
        <f>SUM(U14:V27)</f>
        <v>72</v>
      </c>
      <c r="V28" s="44"/>
      <c r="W28" s="50"/>
      <c r="X28" s="43"/>
      <c r="Y28" s="44"/>
      <c r="Z28" s="42"/>
      <c r="AA28" s="43"/>
      <c r="AB28" s="44"/>
      <c r="AC28" s="42"/>
      <c r="AD28" s="43"/>
      <c r="AE28" s="43"/>
      <c r="AF28" s="43"/>
      <c r="AG28" s="43"/>
      <c r="AH28" s="43"/>
      <c r="AI28" s="44"/>
    </row>
    <row r="41" spans="42:42" ht="409.6">
      <c r="AP41">
        <v>6</v>
      </c>
    </row>
  </sheetData>
  <mergeCells count="189">
    <mergeCell ref="BV3:BZ3"/>
    <mergeCell ref="CA3:CE3"/>
    <mergeCell ref="BQ3:BU3"/>
    <mergeCell ref="B6:G6"/>
    <mergeCell ref="H6:M6"/>
    <mergeCell ref="N6:BF6"/>
    <mergeCell ref="BG6:BS6"/>
    <mergeCell ref="BT6:BU6"/>
    <mergeCell ref="BW6:BX6"/>
    <mergeCell ref="BY6:CE6"/>
    <mergeCell ref="BL3:BP3"/>
    <mergeCell ref="BL2:CH2"/>
    <mergeCell ref="AC11:AI12"/>
    <mergeCell ref="S12:T12"/>
    <mergeCell ref="U12:V12"/>
    <mergeCell ref="AC13:AI13"/>
    <mergeCell ref="A10:B10"/>
    <mergeCell ref="B2:T2"/>
    <mergeCell ref="AH3:AL3"/>
    <mergeCell ref="AM3:AQ3"/>
    <mergeCell ref="AR3:AV3"/>
    <mergeCell ref="AW3:BA3"/>
    <mergeCell ref="A2:A5"/>
    <mergeCell ref="A13:J13"/>
    <mergeCell ref="K13:M13"/>
    <mergeCell ref="N13:P13"/>
    <mergeCell ref="Q13:R13"/>
    <mergeCell ref="S13:T13"/>
    <mergeCell ref="U13:V13"/>
    <mergeCell ref="W13:Y13"/>
    <mergeCell ref="Z13:AB13"/>
    <mergeCell ref="A11:J12"/>
    <mergeCell ref="K11:M12"/>
    <mergeCell ref="AZ8:BE8"/>
    <mergeCell ref="BR9:BW9"/>
    <mergeCell ref="AS1:BH1"/>
    <mergeCell ref="B3:C3"/>
    <mergeCell ref="D3:H3"/>
    <mergeCell ref="I3:M3"/>
    <mergeCell ref="N3:R3"/>
    <mergeCell ref="S3:W3"/>
    <mergeCell ref="X3:AB3"/>
    <mergeCell ref="AC3:AG3"/>
    <mergeCell ref="BG3:BK3"/>
    <mergeCell ref="BB3:BF3"/>
    <mergeCell ref="B1:AD1"/>
    <mergeCell ref="U2:AQ2"/>
    <mergeCell ref="AR2:BK2"/>
    <mergeCell ref="N11:P12"/>
    <mergeCell ref="Q11:R12"/>
    <mergeCell ref="S11:V11"/>
    <mergeCell ref="W11:Y12"/>
    <mergeCell ref="Z11:AB12"/>
    <mergeCell ref="Q9:V9"/>
    <mergeCell ref="A14:J14"/>
    <mergeCell ref="K14:M14"/>
    <mergeCell ref="N14:P14"/>
    <mergeCell ref="Q14:R14"/>
    <mergeCell ref="S14:T14"/>
    <mergeCell ref="U14:V14"/>
    <mergeCell ref="W14:Y14"/>
    <mergeCell ref="Z14:AB14"/>
    <mergeCell ref="AC14:AI14"/>
    <mergeCell ref="A15:J15"/>
    <mergeCell ref="K15:M15"/>
    <mergeCell ref="N15:P15"/>
    <mergeCell ref="Q15:R15"/>
    <mergeCell ref="S15:T15"/>
    <mergeCell ref="U15:V15"/>
    <mergeCell ref="W15:Y15"/>
    <mergeCell ref="Z15:AB15"/>
    <mergeCell ref="AC15:AI15"/>
    <mergeCell ref="A16:J16"/>
    <mergeCell ref="K16:M16"/>
    <mergeCell ref="N16:P16"/>
    <mergeCell ref="Q16:R16"/>
    <mergeCell ref="S16:T16"/>
    <mergeCell ref="U16:V16"/>
    <mergeCell ref="W16:Y16"/>
    <mergeCell ref="Z16:AB16"/>
    <mergeCell ref="AC16:AI16"/>
    <mergeCell ref="A17:J17"/>
    <mergeCell ref="K17:M17"/>
    <mergeCell ref="N17:P17"/>
    <mergeCell ref="Q17:R17"/>
    <mergeCell ref="S17:T17"/>
    <mergeCell ref="U17:V17"/>
    <mergeCell ref="W17:Y17"/>
    <mergeCell ref="Z17:AB17"/>
    <mergeCell ref="AC17:AI17"/>
    <mergeCell ref="A18:J18"/>
    <mergeCell ref="K18:M18"/>
    <mergeCell ref="N18:P18"/>
    <mergeCell ref="Q18:R18"/>
    <mergeCell ref="S18:T18"/>
    <mergeCell ref="U18:V18"/>
    <mergeCell ref="W18:Y18"/>
    <mergeCell ref="Z18:AB18"/>
    <mergeCell ref="AC18:AI18"/>
    <mergeCell ref="A19:J19"/>
    <mergeCell ref="K19:M19"/>
    <mergeCell ref="N19:P19"/>
    <mergeCell ref="Q19:R19"/>
    <mergeCell ref="S19:T19"/>
    <mergeCell ref="U19:V19"/>
    <mergeCell ref="W19:Y19"/>
    <mergeCell ref="Z19:AB19"/>
    <mergeCell ref="AC19:AI19"/>
    <mergeCell ref="A20:J20"/>
    <mergeCell ref="K20:M20"/>
    <mergeCell ref="N20:P20"/>
    <mergeCell ref="Q20:R20"/>
    <mergeCell ref="S20:T20"/>
    <mergeCell ref="U20:V20"/>
    <mergeCell ref="W20:Y20"/>
    <mergeCell ref="Z20:AB20"/>
    <mergeCell ref="AC20:AI20"/>
    <mergeCell ref="A21:J21"/>
    <mergeCell ref="K21:M21"/>
    <mergeCell ref="N21:P21"/>
    <mergeCell ref="Q21:R21"/>
    <mergeCell ref="S21:T21"/>
    <mergeCell ref="U21:V21"/>
    <mergeCell ref="W21:Y21"/>
    <mergeCell ref="Z21:AB21"/>
    <mergeCell ref="AC21:AI21"/>
    <mergeCell ref="A22:J22"/>
    <mergeCell ref="K22:M22"/>
    <mergeCell ref="N22:P22"/>
    <mergeCell ref="Q22:R22"/>
    <mergeCell ref="S22:T22"/>
    <mergeCell ref="U22:V22"/>
    <mergeCell ref="W22:Y22"/>
    <mergeCell ref="Z22:AB22"/>
    <mergeCell ref="AC22:AI22"/>
    <mergeCell ref="A23:J23"/>
    <mergeCell ref="K23:M23"/>
    <mergeCell ref="N23:P23"/>
    <mergeCell ref="Q23:R23"/>
    <mergeCell ref="S23:T23"/>
    <mergeCell ref="U23:V23"/>
    <mergeCell ref="W23:Y23"/>
    <mergeCell ref="Z23:AB23"/>
    <mergeCell ref="AC23:AI23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8:J28"/>
    <mergeCell ref="K28:M28"/>
    <mergeCell ref="N28:P28"/>
    <mergeCell ref="Q28:R28"/>
    <mergeCell ref="S28:T28"/>
    <mergeCell ref="U28:V28"/>
    <mergeCell ref="W28:Y28"/>
    <mergeCell ref="Z28:AB28"/>
    <mergeCell ref="AC28:AI28"/>
    <mergeCell ref="AC27:AI27"/>
    <mergeCell ref="A26:J26"/>
    <mergeCell ref="K26:M26"/>
    <mergeCell ref="N26:P26"/>
    <mergeCell ref="Q26:R26"/>
    <mergeCell ref="S26:T26"/>
    <mergeCell ref="U26:V26"/>
    <mergeCell ref="W26:Y26"/>
    <mergeCell ref="Z26:AB26"/>
    <mergeCell ref="AC26:AI26"/>
    <mergeCell ref="A27:J27"/>
    <mergeCell ref="K27:M27"/>
    <mergeCell ref="N27:P27"/>
    <mergeCell ref="Q27:R27"/>
    <mergeCell ref="S27:T27"/>
    <mergeCell ref="U27:V27"/>
    <mergeCell ref="W27:Y27"/>
    <mergeCell ref="Z27:AB27"/>
  </mergeCells>
  <pageMargins left="0.70866141732283472" right="0.70866141732283472" top="0.74803149606299213" bottom="0.74803149606299213" header="0.31496062992125984" footer="0.31496062992125984"/>
  <pageSetup paperSize="9" scale="61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курс</vt:lpstr>
      <vt:lpstr>'6 курс'!Область_печати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Semen</dc:creator>
  <cp:lastModifiedBy>Навчальний відділ ДНМУ</cp:lastModifiedBy>
  <cp:lastPrinted>2022-11-07T13:35:37Z</cp:lastPrinted>
  <dcterms:created xsi:type="dcterms:W3CDTF">2020-08-30T05:09:14Z</dcterms:created>
  <dcterms:modified xsi:type="dcterms:W3CDTF">2023-01-30T10:51:17Z</dcterms:modified>
</cp:coreProperties>
</file>