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60" windowWidth="20730" windowHeight="11700" activeTab="2"/>
  </bookViews>
  <sheets>
    <sheet name=" 4 Ст" sheetId="9" r:id="rId1"/>
    <sheet name="5 Ст все" sheetId="20" r:id="rId2"/>
    <sheet name="5,5 Ст все" sheetId="29" r:id="rId3"/>
  </sheets>
  <definedNames>
    <definedName name="_xlnm.Print_Area" localSheetId="0">' 4 Ст'!$A$3:$CV$45</definedName>
    <definedName name="_xlnm.Print_Area" localSheetId="1">'5 Ст все'!$A$1:$CY$2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5" i="20" l="1"/>
  <c r="S25" i="20"/>
  <c r="W23" i="20"/>
  <c r="W22" i="20"/>
  <c r="W21" i="20"/>
  <c r="W20" i="20"/>
  <c r="W19" i="20"/>
  <c r="W18" i="20"/>
  <c r="W17" i="20"/>
  <c r="W16" i="20"/>
  <c r="W15" i="20"/>
  <c r="W45" i="9" l="1"/>
  <c r="U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1" i="9"/>
  <c r="Y20" i="9"/>
  <c r="Y19" i="9"/>
  <c r="Y18" i="9"/>
  <c r="U25" i="29" l="1"/>
  <c r="S25" i="29"/>
  <c r="W23" i="29"/>
  <c r="W22" i="29"/>
  <c r="W21" i="29"/>
  <c r="W20" i="29"/>
  <c r="W19" i="29"/>
</calcChain>
</file>

<file path=xl/sharedStrings.xml><?xml version="1.0" encoding="utf-8"?>
<sst xmlns="http://schemas.openxmlformats.org/spreadsheetml/2006/main" count="717" uniqueCount="99">
  <si>
    <t>Пн</t>
  </si>
  <si>
    <t>Вт</t>
  </si>
  <si>
    <t>Ср</t>
  </si>
  <si>
    <t>Чт</t>
  </si>
  <si>
    <t>Пт</t>
  </si>
  <si>
    <t>Ортодонтія</t>
  </si>
  <si>
    <t>Ортопедична стоматологія</t>
  </si>
  <si>
    <t>Хірургічна стоматологія</t>
  </si>
  <si>
    <t>Терапевтична стоматологія</t>
  </si>
  <si>
    <t>Педіатрія</t>
  </si>
  <si>
    <t>Дитяча терапевтична стоматологія</t>
  </si>
  <si>
    <t>Дитяча хірургічна стоматологія</t>
  </si>
  <si>
    <t>Фтизіатрія</t>
  </si>
  <si>
    <t>Дисципліна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</si>
  <si>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</si>
  <si>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</si>
  <si>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</si>
  <si>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</si>
  <si>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</si>
  <si>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</si>
  <si>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</si>
  <si>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1+2</t>
  </si>
  <si>
    <t>завершена</t>
  </si>
  <si>
    <t>залік</t>
  </si>
  <si>
    <t>перехідна</t>
  </si>
  <si>
    <t>Оториноларингологія</t>
  </si>
  <si>
    <t>Екстрена та невідкладна медична допомога</t>
  </si>
  <si>
    <t>КВ Немедикаментозні методи лікування</t>
  </si>
  <si>
    <t>Виробнича стоматологічна практика</t>
  </si>
  <si>
    <t>внутрішня медицина</t>
  </si>
  <si>
    <t>інфекційні хвороби</t>
  </si>
  <si>
    <t>епідеміологія</t>
  </si>
  <si>
    <t>клінічна фармакологія</t>
  </si>
  <si>
    <t>хірургія</t>
  </si>
  <si>
    <t>онкологія</t>
  </si>
  <si>
    <t>нейрохірургія</t>
  </si>
  <si>
    <t>ПК</t>
  </si>
  <si>
    <t>КВ Акутуальні проблеми фізіотерапії, курортології та реабілітації</t>
  </si>
  <si>
    <t>Внутрішня медицина, у т.ч. інфекційні хвороби,епідеміологія,клінічна фармакологія</t>
  </si>
  <si>
    <t>Хірургія, в тч</t>
  </si>
  <si>
    <t xml:space="preserve">Акушерство </t>
  </si>
  <si>
    <t>Загальна медична практика</t>
  </si>
  <si>
    <t>Хирургічна стоматологія</t>
  </si>
  <si>
    <t>Ортопедична стоматологія,у т.ч. імплантологія</t>
  </si>
  <si>
    <t xml:space="preserve"> Дитяча терапевтична стоматологія</t>
  </si>
  <si>
    <t>Групи</t>
  </si>
  <si>
    <t>ендокринологія</t>
  </si>
  <si>
    <t>4 курс "Стоматологія"</t>
  </si>
  <si>
    <t xml:space="preserve">медична психологія </t>
  </si>
  <si>
    <t>офтальмологія</t>
  </si>
  <si>
    <t>неврологія</t>
  </si>
  <si>
    <t>психіатрія, наркологія</t>
  </si>
  <si>
    <t>дерматологія, венерологія</t>
  </si>
  <si>
    <t>фізична реабілітація, спортивна медицина</t>
  </si>
  <si>
    <t>5 курс "Стоматологія"</t>
  </si>
  <si>
    <t>Соціальна медицина, громадське здоров'я та основи доказової медицини</t>
  </si>
  <si>
    <t>501 аст</t>
  </si>
  <si>
    <t>502 аст</t>
  </si>
  <si>
    <t>501 уст</t>
  </si>
  <si>
    <t>401 аст</t>
  </si>
  <si>
    <t>402 аст</t>
  </si>
  <si>
    <t>Примітки:</t>
  </si>
  <si>
    <t>ПК на останньому занятті (4 години)</t>
  </si>
  <si>
    <t>Виробнича практика</t>
  </si>
  <si>
    <t>Додатковий термін для завершення вивчення окремих дисциплін</t>
  </si>
  <si>
    <t>Канікули</t>
  </si>
  <si>
    <t>КРОК 1, 2</t>
  </si>
  <si>
    <t>"ЗАТВЕРДЖУЮ"
В.о. ректора ДНМУ
_____________  Анатолій АНЧЕВ
"__" _________________ 2023 р.</t>
  </si>
  <si>
    <t>Лютий 2023</t>
  </si>
  <si>
    <t>Березень 2023</t>
  </si>
  <si>
    <t>Квітень  2023</t>
  </si>
  <si>
    <t>Травень  2023</t>
  </si>
  <si>
    <t>Червень  2023</t>
  </si>
  <si>
    <t>Червень 2023</t>
  </si>
  <si>
    <t>Лютий  2023</t>
  </si>
  <si>
    <t>Березень  2023</t>
  </si>
  <si>
    <t>Квітень 2023</t>
  </si>
  <si>
    <t>РОЗКЛАД
занять студентів 5-го курсу міжнародного медичного факультету №1 спеціальності 221 "Стоматологія" ( англійська мова навчання)
на весняний семестр 2022/2023 навчального року</t>
  </si>
  <si>
    <t>РОЗКЛАД
занять студентів 5-го курсу міжнародного медичного факультету №1 спеціальності 221 "Стоматологія" ( українська мова навчання)
на весняний семестр 2022/2023 навчального року</t>
  </si>
  <si>
    <t>КРОК 2</t>
  </si>
  <si>
    <t>Медична психологія</t>
  </si>
  <si>
    <t>Ендокринологія</t>
  </si>
  <si>
    <t>Офтальмологія</t>
  </si>
  <si>
    <t>Неврологія</t>
  </si>
  <si>
    <t>Псизіатрія, наркологія</t>
  </si>
  <si>
    <t>Дерматологія, венерологія</t>
  </si>
  <si>
    <t>Фізична реабілітація, спортивна медицина</t>
  </si>
  <si>
    <t>Отоларінгологія</t>
  </si>
  <si>
    <t>Ортопедична стоматологія, у т.ч. імплантологія</t>
  </si>
  <si>
    <t>Немедикаментозні методи лікування</t>
  </si>
  <si>
    <t xml:space="preserve">505 аст (405 аст)  </t>
  </si>
  <si>
    <t>Екстрена та невідкладна мелична допомога</t>
  </si>
  <si>
    <t>ІНДИВІДУАЛЬНИЙ РОЗКЛАД
занять студента 5-го курсу міжнародного медичного факультету №1 спеціальності 221 "Стоматологія" ( зимовий набір, англійська мова навчання)
на весняний семестр 2022/2023 навчального року (5-й курс 1 семестр)</t>
  </si>
  <si>
    <t>Course 221 "Dentistry" 5 Year, 1 semester</t>
  </si>
  <si>
    <t>"ЗАТВЕРДЖУЮ"
В.о. ректора ДНМУ
___________  Анатолій АНЧЕВ
"__" _______________ 2023 р.</t>
  </si>
  <si>
    <t>Атестація</t>
  </si>
  <si>
    <t>"ЗАТВЕРДЖУЮ"
В.о. ректора ДНМУ
__________  Анатолій АНЧЕВ
"__" _______________ 2023 р.</t>
  </si>
  <si>
    <t>РОЗКЛАД
занять студентів 4-го курсу міжнародного медичного факультету № 1 спеціальності 221 "Стоматологія" ( англійська мова навчання)                   на весняний семестр 2022/2023 навчального року</t>
  </si>
  <si>
    <t xml:space="preserve">   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</si>
</sst>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9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</font>
    <font>
      <sz val="14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</font>
    <font>
      <sz val="10"/>
      <color theme="1"/>
      <name val="Calibri"/>
      <family val="2"/>
    </font>
    <font>
      <b/>
      <i/>
      <sz val="14"/>
      <color theme="1"/>
      <name val="Calibri"/>
      <family val="2"/>
    </font>
    <font>
      <b/>
      <sz val="22"/>
      <color theme="1"/>
      <name val="Georgia"/>
      <family val="1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3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22"/>
      <color theme="1"/>
      <name val="Georgia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2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0"/>
      <color theme="1"/>
      <name val="Georgia"/>
      <family val="1"/>
      <charset val="204"/>
    </font>
    <font>
      <b/>
      <sz val="28"/>
      <color theme="1"/>
      <name val="Georgia"/>
      <family val="1"/>
      <charset val="204"/>
    </font>
    <font>
      <b/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9" fillId="0" borderId="0" xfId="0" applyFont="1"/>
    <xf numFmtId="164" fontId="10" fillId="0" borderId="26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0" fillId="0" borderId="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5" fillId="0" borderId="0" xfId="0" applyFont="1"/>
    <xf numFmtId="164" fontId="11" fillId="3" borderId="23" xfId="0" applyNumberFormat="1" applyFont="1" applyFill="1" applyBorder="1" applyAlignment="1">
      <alignment horizontal="center" vertical="center"/>
    </xf>
    <xf numFmtId="164" fontId="11" fillId="3" borderId="29" xfId="0" applyNumberFormat="1" applyFont="1" applyFill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/>
    </xf>
    <xf numFmtId="0" fontId="1" fillId="0" borderId="0" xfId="0" applyFont="1"/>
    <xf numFmtId="0" fontId="20" fillId="0" borderId="0" xfId="0" applyFont="1"/>
    <xf numFmtId="0" fontId="2" fillId="0" borderId="0" xfId="0" applyFont="1"/>
    <xf numFmtId="0" fontId="0" fillId="4" borderId="2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2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10" fillId="5" borderId="29" xfId="0" applyNumberFormat="1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center" vertical="center"/>
    </xf>
    <xf numFmtId="164" fontId="11" fillId="5" borderId="29" xfId="0" applyNumberFormat="1" applyFont="1" applyFill="1" applyBorder="1" applyAlignment="1">
      <alignment horizontal="center" vertical="center"/>
    </xf>
    <xf numFmtId="164" fontId="11" fillId="5" borderId="26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164" fontId="10" fillId="0" borderId="44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164" fontId="10" fillId="3" borderId="26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25" fillId="0" borderId="0" xfId="0" applyFont="1"/>
    <xf numFmtId="0" fontId="10" fillId="2" borderId="2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164" fontId="10" fillId="7" borderId="23" xfId="0" applyNumberFormat="1" applyFont="1" applyFill="1" applyBorder="1" applyAlignment="1">
      <alignment horizontal="center" vertical="center"/>
    </xf>
    <xf numFmtId="164" fontId="10" fillId="7" borderId="26" xfId="0" applyNumberFormat="1" applyFont="1" applyFill="1" applyBorder="1" applyAlignment="1">
      <alignment horizontal="center" vertical="center"/>
    </xf>
    <xf numFmtId="164" fontId="10" fillId="7" borderId="12" xfId="0" applyNumberFormat="1" applyFont="1" applyFill="1" applyBorder="1" applyAlignment="1">
      <alignment horizontal="center" vertical="center"/>
    </xf>
    <xf numFmtId="164" fontId="10" fillId="7" borderId="29" xfId="0" applyNumberFormat="1" applyFont="1" applyFill="1" applyBorder="1" applyAlignment="1">
      <alignment horizontal="center" vertical="center"/>
    </xf>
    <xf numFmtId="164" fontId="11" fillId="7" borderId="23" xfId="0" applyNumberFormat="1" applyFont="1" applyFill="1" applyBorder="1" applyAlignment="1">
      <alignment horizontal="center" vertical="center"/>
    </xf>
    <xf numFmtId="164" fontId="11" fillId="7" borderId="29" xfId="0" applyNumberFormat="1" applyFont="1" applyFill="1" applyBorder="1" applyAlignment="1">
      <alignment horizontal="center" vertical="center"/>
    </xf>
    <xf numFmtId="164" fontId="11" fillId="7" borderId="26" xfId="0" applyNumberFormat="1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textRotation="90"/>
    </xf>
    <xf numFmtId="164" fontId="10" fillId="6" borderId="30" xfId="0" applyNumberFormat="1" applyFont="1" applyFill="1" applyBorder="1" applyAlignment="1">
      <alignment horizontal="center" vertical="center"/>
    </xf>
    <xf numFmtId="164" fontId="10" fillId="6" borderId="26" xfId="0" applyNumberFormat="1" applyFont="1" applyFill="1" applyBorder="1" applyAlignment="1">
      <alignment horizontal="center" vertical="center"/>
    </xf>
    <xf numFmtId="164" fontId="10" fillId="6" borderId="23" xfId="0" applyNumberFormat="1" applyFont="1" applyFill="1" applyBorder="1" applyAlignment="1">
      <alignment horizontal="center" vertical="center"/>
    </xf>
    <xf numFmtId="164" fontId="10" fillId="6" borderId="12" xfId="0" applyNumberFormat="1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164" fontId="10" fillId="3" borderId="29" xfId="0" applyNumberFormat="1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164" fontId="10" fillId="3" borderId="44" xfId="0" applyNumberFormat="1" applyFont="1" applyFill="1" applyBorder="1" applyAlignment="1">
      <alignment horizontal="center" vertical="center"/>
    </xf>
    <xf numFmtId="164" fontId="10" fillId="5" borderId="23" xfId="0" applyNumberFormat="1" applyFont="1" applyFill="1" applyBorder="1" applyAlignment="1">
      <alignment horizontal="center" vertical="center"/>
    </xf>
    <xf numFmtId="164" fontId="10" fillId="5" borderId="26" xfId="0" applyNumberFormat="1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Border="1" applyAlignment="1">
      <alignment wrapText="1"/>
    </xf>
    <xf numFmtId="0" fontId="0" fillId="0" borderId="18" xfId="0" applyBorder="1" applyAlignment="1"/>
    <xf numFmtId="0" fontId="0" fillId="0" borderId="17" xfId="0" applyBorder="1" applyAlignment="1"/>
    <xf numFmtId="0" fontId="0" fillId="0" borderId="28" xfId="0" applyBorder="1" applyAlignment="1"/>
    <xf numFmtId="0" fontId="0" fillId="0" borderId="40" xfId="0" applyBorder="1" applyAlignment="1"/>
    <xf numFmtId="0" fontId="0" fillId="0" borderId="13" xfId="0" applyBorder="1" applyAlignment="1"/>
    <xf numFmtId="0" fontId="0" fillId="0" borderId="42" xfId="0" applyBorder="1" applyAlignment="1"/>
    <xf numFmtId="0" fontId="0" fillId="7" borderId="2" xfId="0" applyFill="1" applyBorder="1"/>
    <xf numFmtId="0" fontId="0" fillId="7" borderId="10" xfId="0" applyFill="1" applyBorder="1"/>
    <xf numFmtId="0" fontId="0" fillId="7" borderId="11" xfId="0" applyFill="1" applyBorder="1"/>
    <xf numFmtId="0" fontId="1" fillId="0" borderId="0" xfId="0" applyFont="1" applyBorder="1" applyAlignment="1">
      <alignment vertical="center" wrapText="1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right"/>
    </xf>
    <xf numFmtId="0" fontId="12" fillId="0" borderId="35" xfId="0" applyFont="1" applyBorder="1"/>
    <xf numFmtId="0" fontId="12" fillId="0" borderId="36" xfId="0" applyFont="1" applyBorder="1"/>
    <xf numFmtId="0" fontId="13" fillId="0" borderId="34" xfId="0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right" wrapText="1"/>
    </xf>
    <xf numFmtId="0" fontId="13" fillId="0" borderId="34" xfId="0" applyFont="1" applyBorder="1" applyAlignment="1">
      <alignment horizontal="left"/>
    </xf>
    <xf numFmtId="0" fontId="22" fillId="0" borderId="34" xfId="0" applyFont="1" applyBorder="1" applyAlignment="1">
      <alignment horizontal="right" wrapText="1"/>
    </xf>
    <xf numFmtId="0" fontId="23" fillId="0" borderId="35" xfId="0" applyFont="1" applyBorder="1"/>
    <xf numFmtId="0" fontId="23" fillId="0" borderId="36" xfId="0" applyFont="1" applyBorder="1"/>
    <xf numFmtId="0" fontId="13" fillId="0" borderId="34" xfId="0" applyFont="1" applyBorder="1" applyAlignment="1">
      <alignment horizontal="left" wrapText="1"/>
    </xf>
    <xf numFmtId="0" fontId="18" fillId="0" borderId="34" xfId="0" applyFont="1" applyBorder="1" applyAlignment="1">
      <alignment horizontal="right"/>
    </xf>
    <xf numFmtId="0" fontId="14" fillId="0" borderId="35" xfId="0" applyFont="1" applyBorder="1"/>
    <xf numFmtId="0" fontId="14" fillId="0" borderId="36" xfId="0" applyFont="1" applyBorder="1"/>
    <xf numFmtId="0" fontId="2" fillId="6" borderId="2" xfId="0" applyFont="1" applyFill="1" applyBorder="1" applyAlignment="1">
      <alignment horizontal="center" vertical="center" textRotation="90" wrapText="1"/>
    </xf>
    <xf numFmtId="0" fontId="2" fillId="6" borderId="10" xfId="0" applyFont="1" applyFill="1" applyBorder="1" applyAlignment="1">
      <alignment horizontal="center" vertical="center" textRotation="90" wrapText="1"/>
    </xf>
    <xf numFmtId="0" fontId="2" fillId="6" borderId="11" xfId="0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/>
    </xf>
    <xf numFmtId="0" fontId="12" fillId="0" borderId="31" xfId="0" applyFont="1" applyBorder="1"/>
    <xf numFmtId="0" fontId="12" fillId="0" borderId="32" xfId="0" applyFont="1" applyBorder="1"/>
    <xf numFmtId="0" fontId="12" fillId="0" borderId="37" xfId="0" applyFont="1" applyBorder="1"/>
    <xf numFmtId="0" fontId="12" fillId="0" borderId="38" xfId="0" applyFont="1" applyBorder="1"/>
    <xf numFmtId="0" fontId="12" fillId="0" borderId="39" xfId="0" applyFont="1" applyBorder="1"/>
    <xf numFmtId="0" fontId="13" fillId="0" borderId="34" xfId="0" applyFont="1" applyBorder="1" applyAlignment="1">
      <alignment vertical="center" wrapText="1"/>
    </xf>
    <xf numFmtId="0" fontId="12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2" fillId="0" borderId="34" xfId="0" applyFont="1" applyBorder="1" applyAlignment="1">
      <alignment horizontal="right"/>
    </xf>
    <xf numFmtId="0" fontId="37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 readingOrder="1"/>
    </xf>
    <xf numFmtId="0" fontId="30" fillId="0" borderId="8" xfId="0" applyFont="1" applyBorder="1" applyAlignment="1">
      <alignment horizontal="center" vertical="center" wrapText="1" readingOrder="1"/>
    </xf>
    <xf numFmtId="0" fontId="30" fillId="0" borderId="9" xfId="0" applyFont="1" applyBorder="1" applyAlignment="1">
      <alignment horizontal="center" vertical="center" wrapText="1" readingOrder="1"/>
    </xf>
    <xf numFmtId="0" fontId="30" fillId="0" borderId="7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0" fillId="2" borderId="49" xfId="0" applyFill="1" applyBorder="1" applyAlignment="1">
      <alignment horizontal="center" vertical="center" textRotation="90"/>
    </xf>
    <xf numFmtId="0" fontId="0" fillId="2" borderId="43" xfId="0" applyFill="1" applyBorder="1" applyAlignment="1">
      <alignment horizontal="center" vertical="center" textRotation="90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13" fillId="0" borderId="33" xfId="0" applyFont="1" applyBorder="1" applyAlignment="1">
      <alignment horizontal="left"/>
    </xf>
    <xf numFmtId="0" fontId="2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38" fillId="7" borderId="18" xfId="0" applyFont="1" applyFill="1" applyBorder="1" applyAlignment="1">
      <alignment horizontal="center" vertical="center"/>
    </xf>
    <xf numFmtId="0" fontId="38" fillId="7" borderId="17" xfId="0" applyFont="1" applyFill="1" applyBorder="1" applyAlignment="1">
      <alignment horizontal="center" vertical="center"/>
    </xf>
    <xf numFmtId="0" fontId="38" fillId="7" borderId="28" xfId="0" applyFont="1" applyFill="1" applyBorder="1" applyAlignment="1">
      <alignment horizontal="center" vertical="center"/>
    </xf>
    <xf numFmtId="0" fontId="38" fillId="7" borderId="40" xfId="0" applyFont="1" applyFill="1" applyBorder="1" applyAlignment="1">
      <alignment horizontal="center" vertical="center"/>
    </xf>
    <xf numFmtId="0" fontId="38" fillId="7" borderId="13" xfId="0" applyFont="1" applyFill="1" applyBorder="1" applyAlignment="1">
      <alignment horizontal="center" vertical="center"/>
    </xf>
    <xf numFmtId="0" fontId="38" fillId="7" borderId="42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wrapText="1"/>
    </xf>
    <xf numFmtId="0" fontId="13" fillId="0" borderId="34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5" fillId="8" borderId="8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2" fillId="0" borderId="35" xfId="0" applyFont="1" applyBorder="1" applyAlignment="1">
      <alignment horizontal="left" wrapText="1"/>
    </xf>
    <xf numFmtId="0" fontId="12" fillId="0" borderId="36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FFCCFF"/>
      <color rgb="FF800080"/>
      <color rgb="FFFF99CC"/>
      <color rgb="FFCC99FF"/>
      <color rgb="FF99FF99"/>
      <color rgb="FF00FFFF"/>
      <color rgb="FF862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35943</xdr:colOff>
      <xdr:row>1</xdr:row>
      <xdr:rowOff>143774</xdr:rowOff>
    </xdr:from>
    <xdr:to>
      <xdr:col>49</xdr:col>
      <xdr:colOff>345981</xdr:colOff>
      <xdr:row>2</xdr:row>
      <xdr:rowOff>1775044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0047" y="413349"/>
          <a:ext cx="3706689" cy="1828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85</xdr:col>
      <xdr:colOff>0</xdr:colOff>
      <xdr:row>0</xdr:row>
      <xdr:rowOff>0</xdr:rowOff>
    </xdr:from>
    <xdr:to>
      <xdr:col>97</xdr:col>
      <xdr:colOff>277495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7643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38100</xdr:colOff>
      <xdr:row>0</xdr:row>
      <xdr:rowOff>0</xdr:rowOff>
    </xdr:from>
    <xdr:to>
      <xdr:col>88</xdr:col>
      <xdr:colOff>239395</xdr:colOff>
      <xdr:row>0</xdr:row>
      <xdr:rowOff>1828800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11000" contrast="6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3700" y="0"/>
          <a:ext cx="3706495" cy="182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5"/>
  <sheetViews>
    <sheetView zoomScale="53" zoomScaleNormal="53" workbookViewId="0">
      <selection activeCell="BH3" sqref="BH3"/>
    </sheetView>
  </sheetViews>
  <sheetFormatPr defaultColWidth="4.28515625" defaultRowHeight="15" x14ac:dyDescent="0.25"/>
  <cols>
    <col min="1" max="1" width="25.85546875" customWidth="1"/>
    <col min="2" max="113" width="5.7109375" customWidth="1"/>
  </cols>
  <sheetData>
    <row r="1" spans="1:111" ht="21" customHeight="1" x14ac:dyDescent="0.25"/>
    <row r="3" spans="1:111" ht="150" customHeight="1" x14ac:dyDescent="0.7">
      <c r="B3" s="172" t="s">
        <v>97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98"/>
      <c r="AO3" s="97"/>
      <c r="AP3" s="173" t="s">
        <v>96</v>
      </c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</row>
    <row r="4" spans="1:111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111" s="5" customFormat="1" ht="20.100000000000001" customHeight="1" thickBot="1" x14ac:dyDescent="0.3">
      <c r="A5" s="124" t="s">
        <v>45</v>
      </c>
      <c r="B5" s="177" t="s">
        <v>74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9"/>
      <c r="U5" s="177" t="s">
        <v>75</v>
      </c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9"/>
      <c r="AR5" s="177" t="s">
        <v>76</v>
      </c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9"/>
      <c r="BL5" s="177" t="s">
        <v>71</v>
      </c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79"/>
      <c r="CI5" s="180" t="s">
        <v>72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2"/>
      <c r="DE5"/>
      <c r="DF5"/>
      <c r="DG5"/>
    </row>
    <row r="6" spans="1:111" s="5" customFormat="1" ht="20.100000000000001" customHeight="1" thickBot="1" x14ac:dyDescent="0.3">
      <c r="A6" s="125"/>
      <c r="B6" s="121">
        <v>23</v>
      </c>
      <c r="C6" s="122"/>
      <c r="D6" s="121">
        <v>24</v>
      </c>
      <c r="E6" s="122"/>
      <c r="F6" s="122"/>
      <c r="G6" s="122"/>
      <c r="H6" s="122"/>
      <c r="I6" s="121">
        <v>25</v>
      </c>
      <c r="J6" s="122"/>
      <c r="K6" s="122"/>
      <c r="L6" s="122"/>
      <c r="M6" s="122"/>
      <c r="N6" s="121">
        <v>26</v>
      </c>
      <c r="O6" s="122"/>
      <c r="P6" s="122"/>
      <c r="Q6" s="122"/>
      <c r="R6" s="122"/>
      <c r="S6" s="121">
        <v>27</v>
      </c>
      <c r="T6" s="122"/>
      <c r="U6" s="122"/>
      <c r="V6" s="122"/>
      <c r="W6" s="123"/>
      <c r="X6" s="121">
        <v>28</v>
      </c>
      <c r="Y6" s="122"/>
      <c r="Z6" s="122"/>
      <c r="AA6" s="122"/>
      <c r="AB6" s="123"/>
      <c r="AC6" s="121">
        <v>29</v>
      </c>
      <c r="AD6" s="122"/>
      <c r="AE6" s="122"/>
      <c r="AF6" s="122"/>
      <c r="AG6" s="123"/>
      <c r="AH6" s="121">
        <v>30</v>
      </c>
      <c r="AI6" s="122"/>
      <c r="AJ6" s="122"/>
      <c r="AK6" s="122"/>
      <c r="AL6" s="123"/>
      <c r="AM6" s="121">
        <v>31</v>
      </c>
      <c r="AN6" s="122"/>
      <c r="AO6" s="122"/>
      <c r="AP6" s="122"/>
      <c r="AQ6" s="123"/>
      <c r="AR6" s="121">
        <v>32</v>
      </c>
      <c r="AS6" s="122"/>
      <c r="AT6" s="122"/>
      <c r="AU6" s="122"/>
      <c r="AV6" s="123"/>
      <c r="AW6" s="121">
        <v>33</v>
      </c>
      <c r="AX6" s="122"/>
      <c r="AY6" s="122"/>
      <c r="AZ6" s="122"/>
      <c r="BA6" s="123"/>
      <c r="BB6" s="121">
        <v>34</v>
      </c>
      <c r="BC6" s="122"/>
      <c r="BD6" s="122"/>
      <c r="BE6" s="122"/>
      <c r="BF6" s="123"/>
      <c r="BG6" s="121">
        <v>35</v>
      </c>
      <c r="BH6" s="122"/>
      <c r="BI6" s="122"/>
      <c r="BJ6" s="122"/>
      <c r="BK6" s="123"/>
      <c r="BL6" s="121">
        <v>36</v>
      </c>
      <c r="BM6" s="122"/>
      <c r="BN6" s="122"/>
      <c r="BO6" s="122"/>
      <c r="BP6" s="123"/>
      <c r="BQ6" s="121">
        <v>37</v>
      </c>
      <c r="BR6" s="122"/>
      <c r="BS6" s="122"/>
      <c r="BT6" s="122"/>
      <c r="BU6" s="123"/>
      <c r="BV6" s="127">
        <v>38</v>
      </c>
      <c r="BW6" s="128"/>
      <c r="BX6" s="128"/>
      <c r="BY6" s="128"/>
      <c r="BZ6" s="129"/>
      <c r="CA6" s="127">
        <v>39</v>
      </c>
      <c r="CB6" s="128"/>
      <c r="CC6" s="128"/>
      <c r="CD6" s="128"/>
      <c r="CE6" s="129"/>
      <c r="CF6" s="127">
        <v>40</v>
      </c>
      <c r="CG6" s="128"/>
      <c r="CH6" s="128"/>
      <c r="CI6" s="128"/>
      <c r="CJ6" s="129"/>
      <c r="CK6" s="174">
        <v>41</v>
      </c>
      <c r="CL6" s="175"/>
      <c r="CM6" s="175"/>
      <c r="CN6" s="175"/>
      <c r="CO6" s="176"/>
      <c r="CP6" s="127">
        <v>42</v>
      </c>
      <c r="CQ6" s="128"/>
      <c r="CR6" s="128"/>
      <c r="CS6" s="128"/>
      <c r="CT6" s="129"/>
      <c r="CU6" s="121">
        <v>43</v>
      </c>
      <c r="CV6" s="122"/>
      <c r="CW6" s="122"/>
      <c r="CX6" s="122"/>
      <c r="CY6" s="123"/>
      <c r="CZ6" s="121">
        <v>44</v>
      </c>
      <c r="DA6" s="122"/>
      <c r="DB6" s="122"/>
      <c r="DC6" s="122"/>
      <c r="DD6" s="123"/>
      <c r="DE6"/>
      <c r="DF6"/>
      <c r="DG6"/>
    </row>
    <row r="7" spans="1:111" s="5" customFormat="1" ht="20.100000000000001" customHeight="1" x14ac:dyDescent="0.25">
      <c r="A7" s="125"/>
      <c r="B7" s="6">
        <v>2</v>
      </c>
      <c r="C7" s="7">
        <v>3</v>
      </c>
      <c r="D7" s="8">
        <v>6</v>
      </c>
      <c r="E7" s="9">
        <v>7</v>
      </c>
      <c r="F7" s="9">
        <v>8</v>
      </c>
      <c r="G7" s="9">
        <v>9</v>
      </c>
      <c r="H7" s="10">
        <v>10</v>
      </c>
      <c r="I7" s="8">
        <v>13</v>
      </c>
      <c r="J7" s="9">
        <v>14</v>
      </c>
      <c r="K7" s="9">
        <v>15</v>
      </c>
      <c r="L7" s="9">
        <v>16</v>
      </c>
      <c r="M7" s="10">
        <v>17</v>
      </c>
      <c r="N7" s="8">
        <v>20</v>
      </c>
      <c r="O7" s="9">
        <v>21</v>
      </c>
      <c r="P7" s="9">
        <v>22</v>
      </c>
      <c r="Q7" s="9">
        <v>23</v>
      </c>
      <c r="R7" s="10">
        <v>24</v>
      </c>
      <c r="S7" s="6">
        <v>27</v>
      </c>
      <c r="T7" s="11">
        <v>28</v>
      </c>
      <c r="U7" s="11">
        <v>1</v>
      </c>
      <c r="V7" s="11">
        <v>2</v>
      </c>
      <c r="W7" s="12">
        <v>3</v>
      </c>
      <c r="X7" s="6">
        <v>6</v>
      </c>
      <c r="Y7" s="11">
        <v>7</v>
      </c>
      <c r="Z7" s="11">
        <v>8</v>
      </c>
      <c r="AA7" s="11">
        <v>9</v>
      </c>
      <c r="AB7" s="12">
        <v>10</v>
      </c>
      <c r="AC7" s="6">
        <v>13</v>
      </c>
      <c r="AD7" s="11">
        <v>14</v>
      </c>
      <c r="AE7" s="11">
        <v>15</v>
      </c>
      <c r="AF7" s="11">
        <v>16</v>
      </c>
      <c r="AG7" s="12">
        <v>17</v>
      </c>
      <c r="AH7" s="6">
        <v>20</v>
      </c>
      <c r="AI7" s="11">
        <v>21</v>
      </c>
      <c r="AJ7" s="11">
        <v>22</v>
      </c>
      <c r="AK7" s="11">
        <v>23</v>
      </c>
      <c r="AL7" s="12">
        <v>24</v>
      </c>
      <c r="AM7" s="6">
        <v>27</v>
      </c>
      <c r="AN7" s="11">
        <v>28</v>
      </c>
      <c r="AO7" s="11">
        <v>29</v>
      </c>
      <c r="AP7" s="11">
        <v>30</v>
      </c>
      <c r="AQ7" s="12">
        <v>31</v>
      </c>
      <c r="AR7" s="6">
        <v>3</v>
      </c>
      <c r="AS7" s="11">
        <v>4</v>
      </c>
      <c r="AT7" s="11">
        <v>5</v>
      </c>
      <c r="AU7" s="11">
        <v>6</v>
      </c>
      <c r="AV7" s="12">
        <v>7</v>
      </c>
      <c r="AW7" s="6">
        <v>10</v>
      </c>
      <c r="AX7" s="11">
        <v>11</v>
      </c>
      <c r="AY7" s="11">
        <v>12</v>
      </c>
      <c r="AZ7" s="11">
        <v>13</v>
      </c>
      <c r="BA7" s="12">
        <v>14</v>
      </c>
      <c r="BB7" s="6">
        <v>17</v>
      </c>
      <c r="BC7" s="11">
        <v>18</v>
      </c>
      <c r="BD7" s="11">
        <v>19</v>
      </c>
      <c r="BE7" s="11">
        <v>20</v>
      </c>
      <c r="BF7" s="12">
        <v>21</v>
      </c>
      <c r="BG7" s="6">
        <v>24</v>
      </c>
      <c r="BH7" s="11">
        <v>25</v>
      </c>
      <c r="BI7" s="11">
        <v>26</v>
      </c>
      <c r="BJ7" s="11">
        <v>27</v>
      </c>
      <c r="BK7" s="12">
        <v>28</v>
      </c>
      <c r="BL7" s="6">
        <v>1</v>
      </c>
      <c r="BM7" s="11">
        <v>2</v>
      </c>
      <c r="BN7" s="11">
        <v>3</v>
      </c>
      <c r="BO7" s="11">
        <v>4</v>
      </c>
      <c r="BP7" s="12">
        <v>5</v>
      </c>
      <c r="BQ7" s="8">
        <v>8</v>
      </c>
      <c r="BR7" s="9">
        <v>9</v>
      </c>
      <c r="BS7" s="9">
        <v>10</v>
      </c>
      <c r="BT7" s="9">
        <v>11</v>
      </c>
      <c r="BU7" s="13">
        <v>12</v>
      </c>
      <c r="BV7" s="6">
        <v>15</v>
      </c>
      <c r="BW7" s="11">
        <v>16</v>
      </c>
      <c r="BX7" s="11">
        <v>17</v>
      </c>
      <c r="BY7" s="7">
        <v>18</v>
      </c>
      <c r="BZ7" s="14">
        <v>19</v>
      </c>
      <c r="CA7" s="15">
        <v>22</v>
      </c>
      <c r="CB7" s="16">
        <v>23</v>
      </c>
      <c r="CC7" s="16">
        <v>24</v>
      </c>
      <c r="CD7" s="16">
        <v>25</v>
      </c>
      <c r="CE7" s="14">
        <v>26</v>
      </c>
      <c r="CF7" s="15">
        <v>29</v>
      </c>
      <c r="CG7" s="16">
        <v>30</v>
      </c>
      <c r="CH7" s="16">
        <v>31</v>
      </c>
      <c r="CI7" s="6">
        <v>1</v>
      </c>
      <c r="CJ7" s="11">
        <v>2</v>
      </c>
      <c r="CK7" s="6">
        <v>5</v>
      </c>
      <c r="CL7" s="11">
        <v>6</v>
      </c>
      <c r="CM7" s="11">
        <v>7</v>
      </c>
      <c r="CN7" s="11">
        <v>8</v>
      </c>
      <c r="CO7" s="7">
        <v>9</v>
      </c>
      <c r="CP7" s="6">
        <v>12</v>
      </c>
      <c r="CQ7" s="7">
        <v>13</v>
      </c>
      <c r="CR7" s="52">
        <v>14</v>
      </c>
      <c r="CS7" s="27">
        <v>15</v>
      </c>
      <c r="CT7" s="28">
        <v>16</v>
      </c>
      <c r="CU7" s="29">
        <v>19</v>
      </c>
      <c r="CV7" s="28">
        <v>20</v>
      </c>
      <c r="CW7" s="43">
        <v>21</v>
      </c>
      <c r="CX7" s="41">
        <v>22</v>
      </c>
      <c r="CY7" s="42">
        <v>23</v>
      </c>
      <c r="CZ7" s="43">
        <v>26</v>
      </c>
      <c r="DA7" s="41">
        <v>27</v>
      </c>
      <c r="DB7" s="41">
        <v>28</v>
      </c>
      <c r="DC7" s="41">
        <v>29</v>
      </c>
      <c r="DD7" s="42">
        <v>30</v>
      </c>
      <c r="DE7"/>
      <c r="DF7"/>
      <c r="DG7"/>
    </row>
    <row r="8" spans="1:111" s="5" customFormat="1" ht="20.100000000000001" customHeight="1" thickBot="1" x14ac:dyDescent="0.3">
      <c r="A8" s="126"/>
      <c r="B8" s="17" t="s">
        <v>3</v>
      </c>
      <c r="C8" s="18" t="s">
        <v>4</v>
      </c>
      <c r="D8" s="17" t="s">
        <v>0</v>
      </c>
      <c r="E8" s="19" t="s">
        <v>1</v>
      </c>
      <c r="F8" s="19" t="s">
        <v>2</v>
      </c>
      <c r="G8" s="19" t="s">
        <v>3</v>
      </c>
      <c r="H8" s="18" t="s">
        <v>4</v>
      </c>
      <c r="I8" s="17" t="s">
        <v>0</v>
      </c>
      <c r="J8" s="19" t="s">
        <v>1</v>
      </c>
      <c r="K8" s="19" t="s">
        <v>2</v>
      </c>
      <c r="L8" s="19" t="s">
        <v>3</v>
      </c>
      <c r="M8" s="18" t="s">
        <v>4</v>
      </c>
      <c r="N8" s="17" t="s">
        <v>0</v>
      </c>
      <c r="O8" s="19" t="s">
        <v>1</v>
      </c>
      <c r="P8" s="19" t="s">
        <v>2</v>
      </c>
      <c r="Q8" s="19" t="s">
        <v>3</v>
      </c>
      <c r="R8" s="18" t="s">
        <v>4</v>
      </c>
      <c r="S8" s="17" t="s">
        <v>0</v>
      </c>
      <c r="T8" s="19" t="s">
        <v>1</v>
      </c>
      <c r="U8" s="19" t="s">
        <v>2</v>
      </c>
      <c r="V8" s="19" t="s">
        <v>3</v>
      </c>
      <c r="W8" s="20" t="s">
        <v>4</v>
      </c>
      <c r="X8" s="17" t="s">
        <v>0</v>
      </c>
      <c r="Y8" s="19" t="s">
        <v>1</v>
      </c>
      <c r="Z8" s="19" t="s">
        <v>2</v>
      </c>
      <c r="AA8" s="19" t="s">
        <v>3</v>
      </c>
      <c r="AB8" s="20" t="s">
        <v>4</v>
      </c>
      <c r="AC8" s="17" t="s">
        <v>0</v>
      </c>
      <c r="AD8" s="19" t="s">
        <v>1</v>
      </c>
      <c r="AE8" s="19" t="s">
        <v>2</v>
      </c>
      <c r="AF8" s="19" t="s">
        <v>3</v>
      </c>
      <c r="AG8" s="20" t="s">
        <v>4</v>
      </c>
      <c r="AH8" s="17" t="s">
        <v>0</v>
      </c>
      <c r="AI8" s="19" t="s">
        <v>1</v>
      </c>
      <c r="AJ8" s="19" t="s">
        <v>2</v>
      </c>
      <c r="AK8" s="19" t="s">
        <v>3</v>
      </c>
      <c r="AL8" s="20" t="s">
        <v>4</v>
      </c>
      <c r="AM8" s="17" t="s">
        <v>0</v>
      </c>
      <c r="AN8" s="19" t="s">
        <v>1</v>
      </c>
      <c r="AO8" s="19" t="s">
        <v>2</v>
      </c>
      <c r="AP8" s="19" t="s">
        <v>3</v>
      </c>
      <c r="AQ8" s="20" t="s">
        <v>4</v>
      </c>
      <c r="AR8" s="17" t="s">
        <v>0</v>
      </c>
      <c r="AS8" s="19" t="s">
        <v>1</v>
      </c>
      <c r="AT8" s="19" t="s">
        <v>2</v>
      </c>
      <c r="AU8" s="19" t="s">
        <v>3</v>
      </c>
      <c r="AV8" s="20" t="s">
        <v>4</v>
      </c>
      <c r="AW8" s="17" t="s">
        <v>0</v>
      </c>
      <c r="AX8" s="19" t="s">
        <v>1</v>
      </c>
      <c r="AY8" s="19" t="s">
        <v>2</v>
      </c>
      <c r="AZ8" s="19" t="s">
        <v>3</v>
      </c>
      <c r="BA8" s="20" t="s">
        <v>4</v>
      </c>
      <c r="BB8" s="17" t="s">
        <v>0</v>
      </c>
      <c r="BC8" s="19" t="s">
        <v>1</v>
      </c>
      <c r="BD8" s="19" t="s">
        <v>2</v>
      </c>
      <c r="BE8" s="19" t="s">
        <v>3</v>
      </c>
      <c r="BF8" s="20" t="s">
        <v>4</v>
      </c>
      <c r="BG8" s="17" t="s">
        <v>0</v>
      </c>
      <c r="BH8" s="19" t="s">
        <v>1</v>
      </c>
      <c r="BI8" s="19" t="s">
        <v>2</v>
      </c>
      <c r="BJ8" s="19" t="s">
        <v>3</v>
      </c>
      <c r="BK8" s="20" t="s">
        <v>4</v>
      </c>
      <c r="BL8" s="17" t="s">
        <v>0</v>
      </c>
      <c r="BM8" s="19" t="s">
        <v>1</v>
      </c>
      <c r="BN8" s="19" t="s">
        <v>2</v>
      </c>
      <c r="BO8" s="19" t="s">
        <v>3</v>
      </c>
      <c r="BP8" s="20" t="s">
        <v>4</v>
      </c>
      <c r="BQ8" s="17" t="s">
        <v>0</v>
      </c>
      <c r="BR8" s="19" t="s">
        <v>1</v>
      </c>
      <c r="BS8" s="19" t="s">
        <v>2</v>
      </c>
      <c r="BT8" s="19" t="s">
        <v>3</v>
      </c>
      <c r="BU8" s="20" t="s">
        <v>4</v>
      </c>
      <c r="BV8" s="17" t="s">
        <v>0</v>
      </c>
      <c r="BW8" s="19" t="s">
        <v>1</v>
      </c>
      <c r="BX8" s="19" t="s">
        <v>2</v>
      </c>
      <c r="BY8" s="18" t="s">
        <v>3</v>
      </c>
      <c r="BZ8" s="20" t="s">
        <v>4</v>
      </c>
      <c r="CA8" s="17" t="s">
        <v>0</v>
      </c>
      <c r="CB8" s="19" t="s">
        <v>1</v>
      </c>
      <c r="CC8" s="19" t="s">
        <v>2</v>
      </c>
      <c r="CD8" s="19" t="s">
        <v>3</v>
      </c>
      <c r="CE8" s="20" t="s">
        <v>4</v>
      </c>
      <c r="CF8" s="17" t="s">
        <v>0</v>
      </c>
      <c r="CG8" s="19" t="s">
        <v>1</v>
      </c>
      <c r="CH8" s="19" t="s">
        <v>2</v>
      </c>
      <c r="CI8" s="19" t="s">
        <v>3</v>
      </c>
      <c r="CJ8" s="18" t="s">
        <v>4</v>
      </c>
      <c r="CK8" s="17" t="s">
        <v>0</v>
      </c>
      <c r="CL8" s="19" t="s">
        <v>1</v>
      </c>
      <c r="CM8" s="19" t="s">
        <v>2</v>
      </c>
      <c r="CN8" s="19" t="s">
        <v>3</v>
      </c>
      <c r="CO8" s="18" t="s">
        <v>4</v>
      </c>
      <c r="CP8" s="17" t="s">
        <v>0</v>
      </c>
      <c r="CQ8" s="18" t="s">
        <v>1</v>
      </c>
      <c r="CR8" s="53" t="s">
        <v>2</v>
      </c>
      <c r="CS8" s="49" t="s">
        <v>3</v>
      </c>
      <c r="CT8" s="50" t="s">
        <v>4</v>
      </c>
      <c r="CU8" s="51" t="s">
        <v>0</v>
      </c>
      <c r="CV8" s="50" t="s">
        <v>1</v>
      </c>
      <c r="CW8" s="46" t="s">
        <v>2</v>
      </c>
      <c r="CX8" s="44" t="s">
        <v>3</v>
      </c>
      <c r="CY8" s="45" t="s">
        <v>4</v>
      </c>
      <c r="CZ8" s="46" t="s">
        <v>0</v>
      </c>
      <c r="DA8" s="44" t="s">
        <v>1</v>
      </c>
      <c r="DB8" s="44" t="s">
        <v>2</v>
      </c>
      <c r="DC8" s="44" t="s">
        <v>3</v>
      </c>
      <c r="DD8" s="45" t="s">
        <v>4</v>
      </c>
      <c r="DE8"/>
      <c r="DF8"/>
      <c r="DG8"/>
    </row>
    <row r="9" spans="1:111" ht="75.75" customHeight="1" thickBot="1" x14ac:dyDescent="0.3">
      <c r="A9" s="85" t="s">
        <v>59</v>
      </c>
      <c r="B9" s="130" t="s">
        <v>12</v>
      </c>
      <c r="C9" s="131"/>
      <c r="D9" s="131"/>
      <c r="E9" s="131"/>
      <c r="F9" s="131"/>
      <c r="G9" s="131"/>
      <c r="H9" s="132"/>
      <c r="I9" s="130" t="s">
        <v>80</v>
      </c>
      <c r="J9" s="131"/>
      <c r="K9" s="131"/>
      <c r="L9" s="132"/>
      <c r="M9" s="133" t="s">
        <v>81</v>
      </c>
      <c r="N9" s="134"/>
      <c r="O9" s="134"/>
      <c r="P9" s="135"/>
      <c r="Q9" s="130" t="s">
        <v>82</v>
      </c>
      <c r="R9" s="131"/>
      <c r="S9" s="131"/>
      <c r="T9" s="131"/>
      <c r="U9" s="131"/>
      <c r="V9" s="132"/>
      <c r="W9" s="130" t="s">
        <v>83</v>
      </c>
      <c r="X9" s="131"/>
      <c r="Y9" s="131"/>
      <c r="Z9" s="131"/>
      <c r="AA9" s="131"/>
      <c r="AB9" s="131"/>
      <c r="AC9" s="132"/>
      <c r="AD9" s="130" t="s">
        <v>84</v>
      </c>
      <c r="AE9" s="131"/>
      <c r="AF9" s="131"/>
      <c r="AG9" s="132"/>
      <c r="AH9" s="130" t="s">
        <v>85</v>
      </c>
      <c r="AI9" s="131"/>
      <c r="AJ9" s="131"/>
      <c r="AK9" s="131"/>
      <c r="AL9" s="131"/>
      <c r="AM9" s="132"/>
      <c r="AN9" s="130" t="s">
        <v>86</v>
      </c>
      <c r="AO9" s="131"/>
      <c r="AP9" s="131"/>
      <c r="AQ9" s="132"/>
      <c r="AR9" s="183" t="s">
        <v>87</v>
      </c>
      <c r="AS9" s="184"/>
      <c r="AT9" s="184"/>
      <c r="AU9" s="184"/>
      <c r="AV9" s="184"/>
      <c r="AW9" s="184"/>
      <c r="AX9" s="184"/>
      <c r="AY9" s="185"/>
      <c r="AZ9" s="186" t="s">
        <v>8</v>
      </c>
      <c r="BA9" s="187"/>
      <c r="BB9" s="187"/>
      <c r="BC9" s="187"/>
      <c r="BD9" s="187"/>
      <c r="BE9" s="187"/>
      <c r="BF9" s="187"/>
      <c r="BG9" s="187"/>
      <c r="BH9" s="187"/>
      <c r="BI9" s="188"/>
      <c r="BJ9" s="186" t="s">
        <v>44</v>
      </c>
      <c r="BK9" s="187"/>
      <c r="BL9" s="187"/>
      <c r="BM9" s="187"/>
      <c r="BN9" s="187"/>
      <c r="BO9" s="187"/>
      <c r="BP9" s="187"/>
      <c r="BQ9" s="188"/>
      <c r="BR9" s="130" t="s">
        <v>11</v>
      </c>
      <c r="BS9" s="131"/>
      <c r="BT9" s="131"/>
      <c r="BU9" s="131"/>
      <c r="BV9" s="132"/>
      <c r="BW9" s="186" t="s">
        <v>7</v>
      </c>
      <c r="BX9" s="187"/>
      <c r="BY9" s="187"/>
      <c r="BZ9" s="187"/>
      <c r="CA9" s="187"/>
      <c r="CB9" s="187"/>
      <c r="CC9" s="187"/>
      <c r="CD9" s="188"/>
      <c r="CE9" s="186" t="s">
        <v>6</v>
      </c>
      <c r="CF9" s="187"/>
      <c r="CG9" s="187"/>
      <c r="CH9" s="187"/>
      <c r="CI9" s="187"/>
      <c r="CJ9" s="187"/>
      <c r="CK9" s="187"/>
      <c r="CL9" s="188"/>
      <c r="CM9" s="130" t="s">
        <v>5</v>
      </c>
      <c r="CN9" s="131"/>
      <c r="CO9" s="131"/>
      <c r="CP9" s="131"/>
      <c r="CQ9" s="132"/>
      <c r="CR9" s="109"/>
      <c r="CS9" s="110"/>
      <c r="CT9" s="110"/>
      <c r="CU9" s="110"/>
      <c r="CV9" s="111"/>
      <c r="CW9" s="115"/>
      <c r="CX9" s="116"/>
      <c r="CY9" s="116"/>
      <c r="CZ9" s="116"/>
      <c r="DA9" s="116"/>
      <c r="DB9" s="116"/>
      <c r="DC9" s="116"/>
      <c r="DD9" s="117"/>
    </row>
    <row r="10" spans="1:111" ht="73.5" customHeight="1" thickBot="1" x14ac:dyDescent="0.3">
      <c r="A10" s="85" t="s">
        <v>60</v>
      </c>
      <c r="B10" s="130" t="s">
        <v>12</v>
      </c>
      <c r="C10" s="131"/>
      <c r="D10" s="131"/>
      <c r="E10" s="131"/>
      <c r="F10" s="131"/>
      <c r="G10" s="131"/>
      <c r="H10" s="132"/>
      <c r="I10" s="130" t="s">
        <v>80</v>
      </c>
      <c r="J10" s="131"/>
      <c r="K10" s="131"/>
      <c r="L10" s="132"/>
      <c r="M10" s="133" t="s">
        <v>81</v>
      </c>
      <c r="N10" s="134"/>
      <c r="O10" s="134"/>
      <c r="P10" s="135"/>
      <c r="Q10" s="130" t="s">
        <v>82</v>
      </c>
      <c r="R10" s="131"/>
      <c r="S10" s="131"/>
      <c r="T10" s="131"/>
      <c r="U10" s="131"/>
      <c r="V10" s="132"/>
      <c r="W10" s="130" t="s">
        <v>83</v>
      </c>
      <c r="X10" s="131"/>
      <c r="Y10" s="131"/>
      <c r="Z10" s="131"/>
      <c r="AA10" s="131"/>
      <c r="AB10" s="131"/>
      <c r="AC10" s="132"/>
      <c r="AD10" s="130" t="s">
        <v>84</v>
      </c>
      <c r="AE10" s="131"/>
      <c r="AF10" s="131"/>
      <c r="AG10" s="132"/>
      <c r="AH10" s="130" t="s">
        <v>85</v>
      </c>
      <c r="AI10" s="131"/>
      <c r="AJ10" s="131"/>
      <c r="AK10" s="131"/>
      <c r="AL10" s="131"/>
      <c r="AM10" s="132"/>
      <c r="AN10" s="130" t="s">
        <v>86</v>
      </c>
      <c r="AO10" s="131"/>
      <c r="AP10" s="131"/>
      <c r="AQ10" s="132"/>
      <c r="AR10" s="183" t="s">
        <v>87</v>
      </c>
      <c r="AS10" s="184"/>
      <c r="AT10" s="184"/>
      <c r="AU10" s="184"/>
      <c r="AV10" s="184"/>
      <c r="AW10" s="184"/>
      <c r="AX10" s="184"/>
      <c r="AY10" s="185"/>
      <c r="AZ10" s="186" t="s">
        <v>8</v>
      </c>
      <c r="BA10" s="187"/>
      <c r="BB10" s="187"/>
      <c r="BC10" s="187"/>
      <c r="BD10" s="187"/>
      <c r="BE10" s="187"/>
      <c r="BF10" s="187"/>
      <c r="BG10" s="187"/>
      <c r="BH10" s="187"/>
      <c r="BI10" s="188"/>
      <c r="BJ10" s="186" t="s">
        <v>44</v>
      </c>
      <c r="BK10" s="187"/>
      <c r="BL10" s="187"/>
      <c r="BM10" s="187"/>
      <c r="BN10" s="187"/>
      <c r="BO10" s="187"/>
      <c r="BP10" s="187"/>
      <c r="BQ10" s="188"/>
      <c r="BR10" s="130" t="s">
        <v>11</v>
      </c>
      <c r="BS10" s="131"/>
      <c r="BT10" s="131"/>
      <c r="BU10" s="131"/>
      <c r="BV10" s="132"/>
      <c r="BW10" s="186" t="s">
        <v>7</v>
      </c>
      <c r="BX10" s="187"/>
      <c r="BY10" s="187"/>
      <c r="BZ10" s="187"/>
      <c r="CA10" s="187"/>
      <c r="CB10" s="187"/>
      <c r="CC10" s="187"/>
      <c r="CD10" s="188"/>
      <c r="CE10" s="186" t="s">
        <v>6</v>
      </c>
      <c r="CF10" s="187"/>
      <c r="CG10" s="187"/>
      <c r="CH10" s="187"/>
      <c r="CI10" s="187"/>
      <c r="CJ10" s="187"/>
      <c r="CK10" s="187"/>
      <c r="CL10" s="188"/>
      <c r="CM10" s="130" t="s">
        <v>5</v>
      </c>
      <c r="CN10" s="131"/>
      <c r="CO10" s="131"/>
      <c r="CP10" s="131"/>
      <c r="CQ10" s="132"/>
      <c r="CR10" s="112"/>
      <c r="CS10" s="113"/>
      <c r="CT10" s="113"/>
      <c r="CU10" s="113"/>
      <c r="CV10" s="114"/>
      <c r="CW10" s="118"/>
      <c r="CX10" s="119"/>
      <c r="CY10" s="119"/>
      <c r="CZ10" s="119"/>
      <c r="DA10" s="119"/>
      <c r="DB10" s="119"/>
      <c r="DC10" s="119"/>
      <c r="DD10" s="120"/>
    </row>
    <row r="12" spans="1:111" ht="26.25" x14ac:dyDescent="0.4">
      <c r="A12" s="30" t="s">
        <v>61</v>
      </c>
      <c r="B12" s="31" t="s">
        <v>62</v>
      </c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150"/>
      <c r="BA12" s="151"/>
      <c r="BB12" s="151"/>
      <c r="BC12" s="151"/>
      <c r="BD12" s="151"/>
      <c r="BE12" s="152"/>
      <c r="BF12" s="31"/>
      <c r="BG12" s="31" t="s">
        <v>63</v>
      </c>
      <c r="BH12" s="31"/>
      <c r="BI12" s="31"/>
      <c r="BJ12" s="31"/>
      <c r="BK12" s="31"/>
      <c r="BL12" s="31"/>
      <c r="BM12" s="31"/>
      <c r="CI12" s="32"/>
      <c r="CJ12" s="32"/>
      <c r="CK12" s="32"/>
      <c r="CL12" s="32"/>
      <c r="CM12" s="32"/>
      <c r="CN12" s="32"/>
    </row>
    <row r="13" spans="1:111" ht="21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165"/>
      <c r="R13" s="166"/>
      <c r="S13" s="166"/>
      <c r="T13" s="166"/>
      <c r="U13" s="166"/>
      <c r="V13" s="167"/>
      <c r="W13" s="31"/>
      <c r="X13" s="31" t="s">
        <v>64</v>
      </c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3"/>
      <c r="BA13" s="34"/>
      <c r="BB13" s="34"/>
      <c r="BC13" s="34"/>
      <c r="BD13" s="34"/>
      <c r="BE13" s="35"/>
      <c r="BF13" s="31"/>
      <c r="BG13" s="31" t="s">
        <v>65</v>
      </c>
      <c r="BH13" s="31"/>
      <c r="BI13" s="31"/>
      <c r="BJ13" s="31"/>
      <c r="BK13" s="36"/>
      <c r="BL13" s="36"/>
      <c r="BM13" s="36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111" ht="15" customHeight="1" x14ac:dyDescent="0.3">
      <c r="A14" s="169" t="s">
        <v>47</v>
      </c>
      <c r="B14" s="170"/>
      <c r="CJ14" s="32"/>
    </row>
    <row r="15" spans="1:111" x14ac:dyDescent="0.25">
      <c r="A15" s="153" t="s">
        <v>13</v>
      </c>
      <c r="B15" s="154"/>
      <c r="C15" s="154"/>
      <c r="D15" s="154"/>
      <c r="E15" s="154"/>
      <c r="F15" s="154"/>
      <c r="G15" s="154"/>
      <c r="H15" s="154"/>
      <c r="I15" s="154"/>
      <c r="J15" s="155"/>
      <c r="K15" s="162" t="s">
        <v>14</v>
      </c>
      <c r="L15" s="154"/>
      <c r="M15" s="154"/>
      <c r="N15" s="154"/>
      <c r="O15" s="155"/>
      <c r="P15" s="162" t="s">
        <v>15</v>
      </c>
      <c r="Q15" s="154"/>
      <c r="R15" s="155"/>
      <c r="S15" s="163" t="s">
        <v>16</v>
      </c>
      <c r="T15" s="155"/>
      <c r="U15" s="164" t="s">
        <v>17</v>
      </c>
      <c r="V15" s="137"/>
      <c r="W15" s="137"/>
      <c r="X15" s="138"/>
      <c r="Y15" s="162" t="s">
        <v>18</v>
      </c>
      <c r="Z15" s="154"/>
      <c r="AA15" s="155"/>
      <c r="AB15" s="162" t="s">
        <v>19</v>
      </c>
      <c r="AC15" s="154"/>
      <c r="AD15" s="155"/>
      <c r="AE15" s="153" t="s">
        <v>20</v>
      </c>
      <c r="AF15" s="154"/>
      <c r="AG15" s="154"/>
      <c r="AH15" s="154"/>
      <c r="AI15" s="154"/>
      <c r="AJ15" s="155"/>
    </row>
    <row r="16" spans="1:111" x14ac:dyDescent="0.25">
      <c r="A16" s="156"/>
      <c r="B16" s="157"/>
      <c r="C16" s="157"/>
      <c r="D16" s="157"/>
      <c r="E16" s="157"/>
      <c r="F16" s="157"/>
      <c r="G16" s="157"/>
      <c r="H16" s="157"/>
      <c r="I16" s="157"/>
      <c r="J16" s="158"/>
      <c r="K16" s="156"/>
      <c r="L16" s="157"/>
      <c r="M16" s="157"/>
      <c r="N16" s="157"/>
      <c r="O16" s="158"/>
      <c r="P16" s="156"/>
      <c r="Q16" s="157"/>
      <c r="R16" s="158"/>
      <c r="S16" s="156"/>
      <c r="T16" s="158"/>
      <c r="U16" s="168">
        <v>1</v>
      </c>
      <c r="V16" s="138"/>
      <c r="W16" s="168">
        <v>2</v>
      </c>
      <c r="X16" s="138"/>
      <c r="Y16" s="156"/>
      <c r="Z16" s="157"/>
      <c r="AA16" s="158"/>
      <c r="AB16" s="156"/>
      <c r="AC16" s="157"/>
      <c r="AD16" s="158"/>
      <c r="AE16" s="156"/>
      <c r="AF16" s="157"/>
      <c r="AG16" s="157"/>
      <c r="AH16" s="157"/>
      <c r="AI16" s="157"/>
      <c r="AJ16" s="158"/>
    </row>
    <row r="17" spans="1:36" ht="18.75" x14ac:dyDescent="0.3">
      <c r="A17" s="146" t="s">
        <v>38</v>
      </c>
      <c r="B17" s="137"/>
      <c r="C17" s="137"/>
      <c r="D17" s="137"/>
      <c r="E17" s="137"/>
      <c r="F17" s="137"/>
      <c r="G17" s="137"/>
      <c r="H17" s="137"/>
      <c r="I17" s="137"/>
      <c r="J17" s="138"/>
      <c r="K17" s="139">
        <v>90</v>
      </c>
      <c r="L17" s="137"/>
      <c r="M17" s="137"/>
      <c r="N17" s="137"/>
      <c r="O17" s="138"/>
      <c r="P17" s="139">
        <v>17</v>
      </c>
      <c r="Q17" s="137"/>
      <c r="R17" s="138"/>
      <c r="S17" s="139">
        <v>1</v>
      </c>
      <c r="T17" s="138"/>
      <c r="U17" s="139">
        <v>17</v>
      </c>
      <c r="V17" s="138"/>
      <c r="W17" s="139"/>
      <c r="X17" s="138"/>
      <c r="Y17" s="140">
        <v>5.35</v>
      </c>
      <c r="Z17" s="137"/>
      <c r="AA17" s="138"/>
      <c r="AB17" s="139" t="s">
        <v>36</v>
      </c>
      <c r="AC17" s="137"/>
      <c r="AD17" s="138"/>
      <c r="AE17" s="139" t="s">
        <v>22</v>
      </c>
      <c r="AF17" s="137"/>
      <c r="AG17" s="137"/>
      <c r="AH17" s="137"/>
      <c r="AI17" s="137"/>
      <c r="AJ17" s="138"/>
    </row>
    <row r="18" spans="1:36" ht="18.75" x14ac:dyDescent="0.3">
      <c r="A18" s="171" t="s">
        <v>29</v>
      </c>
      <c r="B18" s="144"/>
      <c r="C18" s="144"/>
      <c r="D18" s="144"/>
      <c r="E18" s="144"/>
      <c r="F18" s="144"/>
      <c r="G18" s="144"/>
      <c r="H18" s="144"/>
      <c r="I18" s="144"/>
      <c r="J18" s="145"/>
      <c r="K18" s="139">
        <v>16</v>
      </c>
      <c r="L18" s="137"/>
      <c r="M18" s="137"/>
      <c r="N18" s="137"/>
      <c r="O18" s="138"/>
      <c r="P18" s="139">
        <v>3</v>
      </c>
      <c r="Q18" s="137"/>
      <c r="R18" s="138"/>
      <c r="S18" s="139">
        <v>1</v>
      </c>
      <c r="T18" s="138"/>
      <c r="U18" s="139">
        <v>3</v>
      </c>
      <c r="V18" s="138"/>
      <c r="W18" s="139"/>
      <c r="X18" s="138"/>
      <c r="Y18" s="140">
        <f>K18/P18</f>
        <v>5.333333333333333</v>
      </c>
      <c r="Z18" s="137"/>
      <c r="AA18" s="138"/>
      <c r="AB18" s="139"/>
      <c r="AC18" s="137"/>
      <c r="AD18" s="138"/>
      <c r="AE18" s="139"/>
      <c r="AF18" s="137"/>
      <c r="AG18" s="137"/>
      <c r="AH18" s="137"/>
      <c r="AI18" s="137"/>
      <c r="AJ18" s="138"/>
    </row>
    <row r="19" spans="1:36" ht="18.75" x14ac:dyDescent="0.3">
      <c r="A19" s="136" t="s">
        <v>30</v>
      </c>
      <c r="B19" s="137"/>
      <c r="C19" s="137"/>
      <c r="D19" s="137"/>
      <c r="E19" s="137"/>
      <c r="F19" s="137"/>
      <c r="G19" s="137"/>
      <c r="H19" s="137"/>
      <c r="I19" s="137"/>
      <c r="J19" s="138"/>
      <c r="K19" s="139">
        <v>35</v>
      </c>
      <c r="L19" s="137"/>
      <c r="M19" s="137"/>
      <c r="N19" s="137"/>
      <c r="O19" s="138"/>
      <c r="P19" s="139">
        <v>6</v>
      </c>
      <c r="Q19" s="137"/>
      <c r="R19" s="138"/>
      <c r="S19" s="139">
        <v>1</v>
      </c>
      <c r="T19" s="138"/>
      <c r="U19" s="139">
        <v>6</v>
      </c>
      <c r="V19" s="138"/>
      <c r="W19" s="139"/>
      <c r="X19" s="138"/>
      <c r="Y19" s="140">
        <f>K19/P19</f>
        <v>5.833333333333333</v>
      </c>
      <c r="Z19" s="137"/>
      <c r="AA19" s="138"/>
      <c r="AB19" s="139"/>
      <c r="AC19" s="137"/>
      <c r="AD19" s="138"/>
      <c r="AE19" s="139"/>
      <c r="AF19" s="137"/>
      <c r="AG19" s="137"/>
      <c r="AH19" s="137"/>
      <c r="AI19" s="137"/>
      <c r="AJ19" s="138"/>
    </row>
    <row r="20" spans="1:36" ht="18.75" x14ac:dyDescent="0.3">
      <c r="A20" s="141" t="s">
        <v>31</v>
      </c>
      <c r="B20" s="137"/>
      <c r="C20" s="137"/>
      <c r="D20" s="137"/>
      <c r="E20" s="137"/>
      <c r="F20" s="137"/>
      <c r="G20" s="137"/>
      <c r="H20" s="137"/>
      <c r="I20" s="137"/>
      <c r="J20" s="138"/>
      <c r="K20" s="139">
        <v>14</v>
      </c>
      <c r="L20" s="137"/>
      <c r="M20" s="137"/>
      <c r="N20" s="137"/>
      <c r="O20" s="138"/>
      <c r="P20" s="139">
        <v>3</v>
      </c>
      <c r="Q20" s="137"/>
      <c r="R20" s="138"/>
      <c r="S20" s="139">
        <v>1</v>
      </c>
      <c r="T20" s="138"/>
      <c r="U20" s="139">
        <v>3</v>
      </c>
      <c r="V20" s="138"/>
      <c r="W20" s="139"/>
      <c r="X20" s="138"/>
      <c r="Y20" s="140">
        <f>K20/P20</f>
        <v>4.666666666666667</v>
      </c>
      <c r="Z20" s="137"/>
      <c r="AA20" s="138"/>
      <c r="AB20" s="139"/>
      <c r="AC20" s="137"/>
      <c r="AD20" s="138"/>
      <c r="AE20" s="139"/>
      <c r="AF20" s="137"/>
      <c r="AG20" s="137"/>
      <c r="AH20" s="137"/>
      <c r="AI20" s="137"/>
      <c r="AJ20" s="138"/>
    </row>
    <row r="21" spans="1:36" ht="18.75" x14ac:dyDescent="0.3">
      <c r="A21" s="141" t="s">
        <v>32</v>
      </c>
      <c r="B21" s="137"/>
      <c r="C21" s="137"/>
      <c r="D21" s="137"/>
      <c r="E21" s="137"/>
      <c r="F21" s="137"/>
      <c r="G21" s="137"/>
      <c r="H21" s="137"/>
      <c r="I21" s="137"/>
      <c r="J21" s="138"/>
      <c r="K21" s="139">
        <v>25</v>
      </c>
      <c r="L21" s="137"/>
      <c r="M21" s="137"/>
      <c r="N21" s="137"/>
      <c r="O21" s="138"/>
      <c r="P21" s="139">
        <v>5</v>
      </c>
      <c r="Q21" s="137"/>
      <c r="R21" s="138"/>
      <c r="S21" s="139">
        <v>1</v>
      </c>
      <c r="T21" s="138"/>
      <c r="U21" s="139">
        <v>5</v>
      </c>
      <c r="V21" s="138"/>
      <c r="W21" s="139"/>
      <c r="X21" s="138"/>
      <c r="Y21" s="140">
        <f>K21/P21</f>
        <v>5</v>
      </c>
      <c r="Z21" s="137"/>
      <c r="AA21" s="138"/>
      <c r="AB21" s="139"/>
      <c r="AC21" s="137"/>
      <c r="AD21" s="138"/>
      <c r="AE21" s="139"/>
      <c r="AF21" s="137"/>
      <c r="AG21" s="137"/>
      <c r="AH21" s="137"/>
      <c r="AI21" s="137"/>
      <c r="AJ21" s="138"/>
    </row>
    <row r="22" spans="1:36" ht="18.75" x14ac:dyDescent="0.3">
      <c r="A22" s="142" t="s">
        <v>9</v>
      </c>
      <c r="B22" s="137"/>
      <c r="C22" s="137"/>
      <c r="D22" s="137"/>
      <c r="E22" s="137"/>
      <c r="F22" s="137"/>
      <c r="G22" s="137"/>
      <c r="H22" s="137"/>
      <c r="I22" s="137"/>
      <c r="J22" s="138"/>
      <c r="K22" s="139">
        <v>40</v>
      </c>
      <c r="L22" s="137"/>
      <c r="M22" s="137"/>
      <c r="N22" s="137"/>
      <c r="O22" s="138"/>
      <c r="P22" s="139">
        <v>7</v>
      </c>
      <c r="Q22" s="137"/>
      <c r="R22" s="138"/>
      <c r="S22" s="139">
        <v>1</v>
      </c>
      <c r="T22" s="138"/>
      <c r="U22" s="139">
        <v>7</v>
      </c>
      <c r="V22" s="138"/>
      <c r="W22" s="139"/>
      <c r="X22" s="138"/>
      <c r="Y22" s="140">
        <v>5.71</v>
      </c>
      <c r="Z22" s="137"/>
      <c r="AA22" s="138"/>
      <c r="AB22" s="139" t="s">
        <v>36</v>
      </c>
      <c r="AC22" s="137"/>
      <c r="AD22" s="138"/>
      <c r="AE22" s="139" t="s">
        <v>22</v>
      </c>
      <c r="AF22" s="137"/>
      <c r="AG22" s="137"/>
      <c r="AH22" s="137"/>
      <c r="AI22" s="137"/>
      <c r="AJ22" s="138"/>
    </row>
    <row r="23" spans="1:36" ht="18.75" x14ac:dyDescent="0.3">
      <c r="A23" s="142" t="s">
        <v>39</v>
      </c>
      <c r="B23" s="137"/>
      <c r="C23" s="137"/>
      <c r="D23" s="137"/>
      <c r="E23" s="137"/>
      <c r="F23" s="137"/>
      <c r="G23" s="137"/>
      <c r="H23" s="137"/>
      <c r="I23" s="137"/>
      <c r="J23" s="138"/>
      <c r="K23" s="139">
        <v>90</v>
      </c>
      <c r="L23" s="137"/>
      <c r="M23" s="137"/>
      <c r="N23" s="137"/>
      <c r="O23" s="138"/>
      <c r="P23" s="139">
        <v>17</v>
      </c>
      <c r="Q23" s="137"/>
      <c r="R23" s="138"/>
      <c r="S23" s="139">
        <v>1</v>
      </c>
      <c r="T23" s="138"/>
      <c r="U23" s="139">
        <v>17</v>
      </c>
      <c r="V23" s="138"/>
      <c r="W23" s="139"/>
      <c r="X23" s="138"/>
      <c r="Y23" s="140">
        <f>IF(AB23="залік",K23/P23,IF(AB23="ПК",(K23-4)/(P23-1),(K23-4)/P23))</f>
        <v>5.375</v>
      </c>
      <c r="Z23" s="137"/>
      <c r="AA23" s="138"/>
      <c r="AB23" s="139" t="s">
        <v>36</v>
      </c>
      <c r="AC23" s="137"/>
      <c r="AD23" s="138"/>
      <c r="AE23" s="139" t="s">
        <v>22</v>
      </c>
      <c r="AF23" s="137"/>
      <c r="AG23" s="137"/>
      <c r="AH23" s="137"/>
      <c r="AI23" s="137"/>
      <c r="AJ23" s="138"/>
    </row>
    <row r="24" spans="1:36" ht="18.75" x14ac:dyDescent="0.3">
      <c r="A24" s="143" t="s">
        <v>33</v>
      </c>
      <c r="B24" s="144"/>
      <c r="C24" s="144"/>
      <c r="D24" s="144"/>
      <c r="E24" s="144"/>
      <c r="F24" s="144"/>
      <c r="G24" s="144"/>
      <c r="H24" s="144"/>
      <c r="I24" s="144"/>
      <c r="J24" s="145"/>
      <c r="K24" s="139">
        <v>50</v>
      </c>
      <c r="L24" s="137"/>
      <c r="M24" s="137"/>
      <c r="N24" s="137"/>
      <c r="O24" s="138"/>
      <c r="P24" s="139">
        <v>9</v>
      </c>
      <c r="Q24" s="137"/>
      <c r="R24" s="138"/>
      <c r="S24" s="139">
        <v>1</v>
      </c>
      <c r="T24" s="138"/>
      <c r="U24" s="139">
        <v>9</v>
      </c>
      <c r="V24" s="138"/>
      <c r="W24" s="139"/>
      <c r="X24" s="138"/>
      <c r="Y24" s="140">
        <f>K24/P24</f>
        <v>5.5555555555555554</v>
      </c>
      <c r="Z24" s="137"/>
      <c r="AA24" s="138"/>
      <c r="AB24" s="139"/>
      <c r="AC24" s="137"/>
      <c r="AD24" s="138"/>
      <c r="AE24" s="139"/>
      <c r="AF24" s="137"/>
      <c r="AG24" s="137"/>
      <c r="AH24" s="137"/>
      <c r="AI24" s="137"/>
      <c r="AJ24" s="138"/>
    </row>
    <row r="25" spans="1:36" ht="18.75" x14ac:dyDescent="0.3">
      <c r="A25" s="141" t="s">
        <v>34</v>
      </c>
      <c r="B25" s="137"/>
      <c r="C25" s="137"/>
      <c r="D25" s="137"/>
      <c r="E25" s="137"/>
      <c r="F25" s="137"/>
      <c r="G25" s="137"/>
      <c r="H25" s="137"/>
      <c r="I25" s="137"/>
      <c r="J25" s="138"/>
      <c r="K25" s="139">
        <v>20</v>
      </c>
      <c r="L25" s="137"/>
      <c r="M25" s="137"/>
      <c r="N25" s="137"/>
      <c r="O25" s="138"/>
      <c r="P25" s="139">
        <v>4</v>
      </c>
      <c r="Q25" s="137"/>
      <c r="R25" s="138"/>
      <c r="S25" s="139">
        <v>1</v>
      </c>
      <c r="T25" s="138"/>
      <c r="U25" s="139">
        <v>4</v>
      </c>
      <c r="V25" s="138"/>
      <c r="W25" s="139"/>
      <c r="X25" s="138"/>
      <c r="Y25" s="140">
        <f>K25/P25</f>
        <v>5</v>
      </c>
      <c r="Z25" s="137"/>
      <c r="AA25" s="138"/>
      <c r="AB25" s="139"/>
      <c r="AC25" s="137"/>
      <c r="AD25" s="138"/>
      <c r="AE25" s="139"/>
      <c r="AF25" s="137"/>
      <c r="AG25" s="137"/>
      <c r="AH25" s="137"/>
      <c r="AI25" s="137"/>
      <c r="AJ25" s="138"/>
    </row>
    <row r="26" spans="1:36" ht="18.75" x14ac:dyDescent="0.3">
      <c r="A26" s="141" t="s">
        <v>35</v>
      </c>
      <c r="B26" s="137"/>
      <c r="C26" s="137"/>
      <c r="D26" s="137"/>
      <c r="E26" s="137"/>
      <c r="F26" s="137"/>
      <c r="G26" s="137"/>
      <c r="H26" s="137"/>
      <c r="I26" s="137"/>
      <c r="J26" s="138"/>
      <c r="K26" s="139">
        <v>20</v>
      </c>
      <c r="L26" s="137"/>
      <c r="M26" s="137"/>
      <c r="N26" s="137"/>
      <c r="O26" s="138"/>
      <c r="P26" s="139">
        <v>4</v>
      </c>
      <c r="Q26" s="137"/>
      <c r="R26" s="138"/>
      <c r="S26" s="139">
        <v>1</v>
      </c>
      <c r="T26" s="138"/>
      <c r="U26" s="139">
        <v>4</v>
      </c>
      <c r="V26" s="138"/>
      <c r="W26" s="139"/>
      <c r="X26" s="138"/>
      <c r="Y26" s="140">
        <f>K26/P26</f>
        <v>5</v>
      </c>
      <c r="Z26" s="137"/>
      <c r="AA26" s="138"/>
      <c r="AB26" s="139"/>
      <c r="AC26" s="137"/>
      <c r="AD26" s="138"/>
      <c r="AE26" s="139"/>
      <c r="AF26" s="137"/>
      <c r="AG26" s="137"/>
      <c r="AH26" s="137"/>
      <c r="AI26" s="137"/>
      <c r="AJ26" s="138"/>
    </row>
    <row r="27" spans="1:36" ht="18.75" x14ac:dyDescent="0.3">
      <c r="A27" s="146" t="s">
        <v>40</v>
      </c>
      <c r="B27" s="137"/>
      <c r="C27" s="137"/>
      <c r="D27" s="137"/>
      <c r="E27" s="137"/>
      <c r="F27" s="137"/>
      <c r="G27" s="137"/>
      <c r="H27" s="137"/>
      <c r="I27" s="137"/>
      <c r="J27" s="138"/>
      <c r="K27" s="139">
        <v>40</v>
      </c>
      <c r="L27" s="137"/>
      <c r="M27" s="137"/>
      <c r="N27" s="137"/>
      <c r="O27" s="138"/>
      <c r="P27" s="139">
        <v>7</v>
      </c>
      <c r="Q27" s="137"/>
      <c r="R27" s="138"/>
      <c r="S27" s="139">
        <v>1</v>
      </c>
      <c r="T27" s="138"/>
      <c r="U27" s="139">
        <v>7</v>
      </c>
      <c r="V27" s="138"/>
      <c r="W27" s="139"/>
      <c r="X27" s="138"/>
      <c r="Y27" s="140">
        <f>IF(AB27="залік",K27/P27,IF(AB27="ПК",(K27-4)/(P27-1),(K27-4)/P27))</f>
        <v>6</v>
      </c>
      <c r="Z27" s="137"/>
      <c r="AA27" s="138"/>
      <c r="AB27" s="139" t="s">
        <v>36</v>
      </c>
      <c r="AC27" s="137"/>
      <c r="AD27" s="138"/>
      <c r="AE27" s="139" t="s">
        <v>22</v>
      </c>
      <c r="AF27" s="137"/>
      <c r="AG27" s="137"/>
      <c r="AH27" s="137"/>
      <c r="AI27" s="137"/>
      <c r="AJ27" s="138"/>
    </row>
    <row r="28" spans="1:36" ht="18.75" x14ac:dyDescent="0.3">
      <c r="A28" s="146" t="s">
        <v>12</v>
      </c>
      <c r="B28" s="137"/>
      <c r="C28" s="137"/>
      <c r="D28" s="137"/>
      <c r="E28" s="137"/>
      <c r="F28" s="137"/>
      <c r="G28" s="137"/>
      <c r="H28" s="137"/>
      <c r="I28" s="137"/>
      <c r="J28" s="138"/>
      <c r="K28" s="139">
        <v>40</v>
      </c>
      <c r="L28" s="137"/>
      <c r="M28" s="137"/>
      <c r="N28" s="137"/>
      <c r="O28" s="138"/>
      <c r="P28" s="139">
        <v>7</v>
      </c>
      <c r="Q28" s="137"/>
      <c r="R28" s="138"/>
      <c r="S28" s="139">
        <v>2</v>
      </c>
      <c r="T28" s="138"/>
      <c r="U28" s="139"/>
      <c r="V28" s="138"/>
      <c r="W28" s="139">
        <v>7</v>
      </c>
      <c r="X28" s="138"/>
      <c r="Y28" s="140">
        <f>IF(AB28="залік",K28/P28,IF(AB28="ПК",(K28-4)/(P28-1),(K28-4)/P28))</f>
        <v>6</v>
      </c>
      <c r="Z28" s="137"/>
      <c r="AA28" s="138"/>
      <c r="AB28" s="139" t="s">
        <v>36</v>
      </c>
      <c r="AC28" s="137"/>
      <c r="AD28" s="138"/>
      <c r="AE28" s="139" t="s">
        <v>22</v>
      </c>
      <c r="AF28" s="137"/>
      <c r="AG28" s="137"/>
      <c r="AH28" s="137"/>
      <c r="AI28" s="137"/>
      <c r="AJ28" s="138"/>
    </row>
    <row r="29" spans="1:36" ht="18.75" x14ac:dyDescent="0.3">
      <c r="A29" s="146" t="s">
        <v>41</v>
      </c>
      <c r="B29" s="137"/>
      <c r="C29" s="137"/>
      <c r="D29" s="137"/>
      <c r="E29" s="137"/>
      <c r="F29" s="137"/>
      <c r="G29" s="137"/>
      <c r="H29" s="137"/>
      <c r="I29" s="137"/>
      <c r="J29" s="138"/>
      <c r="K29" s="139">
        <v>180</v>
      </c>
      <c r="L29" s="137"/>
      <c r="M29" s="137"/>
      <c r="N29" s="137"/>
      <c r="O29" s="138"/>
      <c r="P29" s="139">
        <v>35</v>
      </c>
      <c r="Q29" s="137"/>
      <c r="R29" s="138"/>
      <c r="S29" s="139">
        <v>2</v>
      </c>
      <c r="T29" s="138"/>
      <c r="U29" s="139"/>
      <c r="V29" s="138"/>
      <c r="W29" s="139">
        <v>35</v>
      </c>
      <c r="X29" s="138"/>
      <c r="Y29" s="140">
        <f>IF(AB29="залік",K29/P29,IF(AB29="ПК",(K29-4)/(P29-1),(K29-4)/P29))</f>
        <v>5.1764705882352944</v>
      </c>
      <c r="Z29" s="137"/>
      <c r="AA29" s="138"/>
      <c r="AB29" s="139" t="s">
        <v>36</v>
      </c>
      <c r="AC29" s="137"/>
      <c r="AD29" s="138"/>
      <c r="AE29" s="139" t="s">
        <v>22</v>
      </c>
      <c r="AF29" s="137"/>
      <c r="AG29" s="137"/>
      <c r="AH29" s="137"/>
      <c r="AI29" s="137"/>
      <c r="AJ29" s="138"/>
    </row>
    <row r="30" spans="1:36" ht="18.75" x14ac:dyDescent="0.3">
      <c r="A30" s="136" t="s">
        <v>48</v>
      </c>
      <c r="B30" s="137"/>
      <c r="C30" s="137"/>
      <c r="D30" s="137"/>
      <c r="E30" s="137"/>
      <c r="F30" s="137"/>
      <c r="G30" s="137"/>
      <c r="H30" s="137"/>
      <c r="I30" s="137"/>
      <c r="J30" s="138"/>
      <c r="K30" s="139">
        <v>20</v>
      </c>
      <c r="L30" s="137"/>
      <c r="M30" s="137"/>
      <c r="N30" s="137"/>
      <c r="O30" s="138"/>
      <c r="P30" s="139">
        <v>4</v>
      </c>
      <c r="Q30" s="137"/>
      <c r="R30" s="138"/>
      <c r="S30" s="139">
        <v>2</v>
      </c>
      <c r="T30" s="138"/>
      <c r="U30" s="139"/>
      <c r="V30" s="138"/>
      <c r="W30" s="139">
        <v>4</v>
      </c>
      <c r="X30" s="138"/>
      <c r="Y30" s="140">
        <f t="shared" ref="Y30:Y36" si="0">K30/P30</f>
        <v>5</v>
      </c>
      <c r="Z30" s="137"/>
      <c r="AA30" s="138"/>
      <c r="AB30" s="139"/>
      <c r="AC30" s="137"/>
      <c r="AD30" s="138"/>
      <c r="AE30" s="139"/>
      <c r="AF30" s="137"/>
      <c r="AG30" s="137"/>
      <c r="AH30" s="137"/>
      <c r="AI30" s="137"/>
      <c r="AJ30" s="138"/>
    </row>
    <row r="31" spans="1:36" ht="18.75" x14ac:dyDescent="0.3">
      <c r="A31" s="136" t="s">
        <v>46</v>
      </c>
      <c r="B31" s="137"/>
      <c r="C31" s="137"/>
      <c r="D31" s="137"/>
      <c r="E31" s="137"/>
      <c r="F31" s="137"/>
      <c r="G31" s="137"/>
      <c r="H31" s="137"/>
      <c r="I31" s="137"/>
      <c r="J31" s="138"/>
      <c r="K31" s="139">
        <v>20</v>
      </c>
      <c r="L31" s="137"/>
      <c r="M31" s="137"/>
      <c r="N31" s="137"/>
      <c r="O31" s="138"/>
      <c r="P31" s="139">
        <v>4</v>
      </c>
      <c r="Q31" s="137"/>
      <c r="R31" s="138"/>
      <c r="S31" s="139">
        <v>2</v>
      </c>
      <c r="T31" s="138"/>
      <c r="U31" s="139"/>
      <c r="V31" s="138"/>
      <c r="W31" s="139">
        <v>4</v>
      </c>
      <c r="X31" s="138"/>
      <c r="Y31" s="140">
        <f t="shared" si="0"/>
        <v>5</v>
      </c>
      <c r="Z31" s="137"/>
      <c r="AA31" s="138"/>
      <c r="AB31" s="139"/>
      <c r="AC31" s="137"/>
      <c r="AD31" s="138"/>
      <c r="AE31" s="139"/>
      <c r="AF31" s="137"/>
      <c r="AG31" s="137"/>
      <c r="AH31" s="137"/>
      <c r="AI31" s="137"/>
      <c r="AJ31" s="138"/>
    </row>
    <row r="32" spans="1:36" ht="18.75" x14ac:dyDescent="0.3">
      <c r="A32" s="136" t="s">
        <v>49</v>
      </c>
      <c r="B32" s="137"/>
      <c r="C32" s="137"/>
      <c r="D32" s="137"/>
      <c r="E32" s="137"/>
      <c r="F32" s="137"/>
      <c r="G32" s="137"/>
      <c r="H32" s="137"/>
      <c r="I32" s="137"/>
      <c r="J32" s="138"/>
      <c r="K32" s="139">
        <v>30</v>
      </c>
      <c r="L32" s="137"/>
      <c r="M32" s="137"/>
      <c r="N32" s="137"/>
      <c r="O32" s="138"/>
      <c r="P32" s="139">
        <v>6</v>
      </c>
      <c r="Q32" s="137"/>
      <c r="R32" s="138"/>
      <c r="S32" s="139">
        <v>2</v>
      </c>
      <c r="T32" s="138"/>
      <c r="U32" s="139"/>
      <c r="V32" s="138"/>
      <c r="W32" s="139">
        <v>6</v>
      </c>
      <c r="X32" s="138"/>
      <c r="Y32" s="140">
        <f t="shared" si="0"/>
        <v>5</v>
      </c>
      <c r="Z32" s="137"/>
      <c r="AA32" s="138"/>
      <c r="AB32" s="139"/>
      <c r="AC32" s="137"/>
      <c r="AD32" s="138"/>
      <c r="AE32" s="139"/>
      <c r="AF32" s="137"/>
      <c r="AG32" s="137"/>
      <c r="AH32" s="137"/>
      <c r="AI32" s="137"/>
      <c r="AJ32" s="138"/>
    </row>
    <row r="33" spans="1:36" ht="18.75" x14ac:dyDescent="0.3">
      <c r="A33" s="147" t="s">
        <v>50</v>
      </c>
      <c r="B33" s="148"/>
      <c r="C33" s="148"/>
      <c r="D33" s="148"/>
      <c r="E33" s="148"/>
      <c r="F33" s="148"/>
      <c r="G33" s="148"/>
      <c r="H33" s="148"/>
      <c r="I33" s="148"/>
      <c r="J33" s="149"/>
      <c r="K33" s="139">
        <v>40</v>
      </c>
      <c r="L33" s="137"/>
      <c r="M33" s="137"/>
      <c r="N33" s="137"/>
      <c r="O33" s="138"/>
      <c r="P33" s="139">
        <v>7</v>
      </c>
      <c r="Q33" s="137"/>
      <c r="R33" s="138"/>
      <c r="S33" s="139">
        <v>2</v>
      </c>
      <c r="T33" s="138"/>
      <c r="U33" s="139"/>
      <c r="V33" s="138"/>
      <c r="W33" s="139">
        <v>7</v>
      </c>
      <c r="X33" s="138"/>
      <c r="Y33" s="140">
        <f t="shared" si="0"/>
        <v>5.7142857142857144</v>
      </c>
      <c r="Z33" s="137"/>
      <c r="AA33" s="138"/>
      <c r="AB33" s="139"/>
      <c r="AC33" s="137"/>
      <c r="AD33" s="138"/>
      <c r="AE33" s="139"/>
      <c r="AF33" s="137"/>
      <c r="AG33" s="137"/>
      <c r="AH33" s="137"/>
      <c r="AI33" s="137"/>
      <c r="AJ33" s="138"/>
    </row>
    <row r="34" spans="1:36" ht="18.75" x14ac:dyDescent="0.3">
      <c r="A34" s="141" t="s">
        <v>51</v>
      </c>
      <c r="B34" s="137"/>
      <c r="C34" s="137"/>
      <c r="D34" s="137"/>
      <c r="E34" s="137"/>
      <c r="F34" s="137"/>
      <c r="G34" s="137"/>
      <c r="H34" s="137"/>
      <c r="I34" s="137"/>
      <c r="J34" s="138"/>
      <c r="K34" s="139">
        <v>20</v>
      </c>
      <c r="L34" s="137"/>
      <c r="M34" s="137"/>
      <c r="N34" s="137"/>
      <c r="O34" s="138"/>
      <c r="P34" s="139">
        <v>4</v>
      </c>
      <c r="Q34" s="137"/>
      <c r="R34" s="138"/>
      <c r="S34" s="139">
        <v>2</v>
      </c>
      <c r="T34" s="138"/>
      <c r="U34" s="139"/>
      <c r="V34" s="138"/>
      <c r="W34" s="139">
        <v>4</v>
      </c>
      <c r="X34" s="138"/>
      <c r="Y34" s="140">
        <f t="shared" si="0"/>
        <v>5</v>
      </c>
      <c r="Z34" s="137"/>
      <c r="AA34" s="138"/>
      <c r="AB34" s="139"/>
      <c r="AC34" s="137"/>
      <c r="AD34" s="138"/>
      <c r="AE34" s="139"/>
      <c r="AF34" s="137"/>
      <c r="AG34" s="137"/>
      <c r="AH34" s="137"/>
      <c r="AI34" s="137"/>
      <c r="AJ34" s="138"/>
    </row>
    <row r="35" spans="1:36" ht="18.75" x14ac:dyDescent="0.3">
      <c r="A35" s="136" t="s">
        <v>52</v>
      </c>
      <c r="B35" s="137"/>
      <c r="C35" s="137"/>
      <c r="D35" s="137"/>
      <c r="E35" s="137"/>
      <c r="F35" s="137"/>
      <c r="G35" s="137"/>
      <c r="H35" s="137"/>
      <c r="I35" s="137"/>
      <c r="J35" s="138"/>
      <c r="K35" s="139">
        <v>30</v>
      </c>
      <c r="L35" s="137"/>
      <c r="M35" s="137"/>
      <c r="N35" s="137"/>
      <c r="O35" s="138"/>
      <c r="P35" s="139">
        <v>6</v>
      </c>
      <c r="Q35" s="137"/>
      <c r="R35" s="138"/>
      <c r="S35" s="139">
        <v>2</v>
      </c>
      <c r="T35" s="138"/>
      <c r="U35" s="139"/>
      <c r="V35" s="138"/>
      <c r="W35" s="139">
        <v>6</v>
      </c>
      <c r="X35" s="138"/>
      <c r="Y35" s="140">
        <f t="shared" si="0"/>
        <v>5</v>
      </c>
      <c r="Z35" s="137"/>
      <c r="AA35" s="138"/>
      <c r="AB35" s="139"/>
      <c r="AC35" s="137"/>
      <c r="AD35" s="138"/>
      <c r="AE35" s="139"/>
      <c r="AF35" s="137"/>
      <c r="AG35" s="137"/>
      <c r="AH35" s="137"/>
      <c r="AI35" s="137"/>
      <c r="AJ35" s="138"/>
    </row>
    <row r="36" spans="1:36" ht="18.75" x14ac:dyDescent="0.3">
      <c r="A36" s="136" t="s">
        <v>53</v>
      </c>
      <c r="B36" s="137"/>
      <c r="C36" s="137"/>
      <c r="D36" s="137"/>
      <c r="E36" s="137"/>
      <c r="F36" s="137"/>
      <c r="G36" s="137"/>
      <c r="H36" s="137"/>
      <c r="I36" s="137"/>
      <c r="J36" s="138"/>
      <c r="K36" s="139">
        <v>20</v>
      </c>
      <c r="L36" s="137"/>
      <c r="M36" s="137"/>
      <c r="N36" s="137"/>
      <c r="O36" s="138"/>
      <c r="P36" s="139">
        <v>4</v>
      </c>
      <c r="Q36" s="137"/>
      <c r="R36" s="138"/>
      <c r="S36" s="139">
        <v>2</v>
      </c>
      <c r="T36" s="138"/>
      <c r="U36" s="139"/>
      <c r="V36" s="138"/>
      <c r="W36" s="139">
        <v>4</v>
      </c>
      <c r="X36" s="138"/>
      <c r="Y36" s="140">
        <f t="shared" si="0"/>
        <v>5</v>
      </c>
      <c r="Z36" s="137"/>
      <c r="AA36" s="138"/>
      <c r="AB36" s="139"/>
      <c r="AC36" s="137"/>
      <c r="AD36" s="138"/>
      <c r="AE36" s="139"/>
      <c r="AF36" s="137"/>
      <c r="AG36" s="137"/>
      <c r="AH36" s="137"/>
      <c r="AI36" s="137"/>
      <c r="AJ36" s="138"/>
    </row>
    <row r="37" spans="1:36" ht="18.75" x14ac:dyDescent="0.3">
      <c r="A37" s="146" t="s">
        <v>25</v>
      </c>
      <c r="B37" s="137"/>
      <c r="C37" s="137"/>
      <c r="D37" s="137"/>
      <c r="E37" s="137"/>
      <c r="F37" s="137"/>
      <c r="G37" s="137"/>
      <c r="H37" s="137"/>
      <c r="I37" s="137"/>
      <c r="J37" s="138"/>
      <c r="K37" s="139">
        <v>40</v>
      </c>
      <c r="L37" s="137"/>
      <c r="M37" s="137"/>
      <c r="N37" s="137"/>
      <c r="O37" s="138"/>
      <c r="P37" s="139">
        <v>8</v>
      </c>
      <c r="Q37" s="137"/>
      <c r="R37" s="138"/>
      <c r="S37" s="139">
        <v>2</v>
      </c>
      <c r="T37" s="138"/>
      <c r="U37" s="139"/>
      <c r="V37" s="138"/>
      <c r="W37" s="139">
        <v>8</v>
      </c>
      <c r="X37" s="138"/>
      <c r="Y37" s="140">
        <f t="shared" ref="Y37:Y44" si="1">IF(AB37="залік",K37/P37,IF(AB37="ПК",(K37-4)/(P37-1),(K37-4)/P37))</f>
        <v>5.1428571428571432</v>
      </c>
      <c r="Z37" s="137"/>
      <c r="AA37" s="138"/>
      <c r="AB37" s="139" t="s">
        <v>36</v>
      </c>
      <c r="AC37" s="137"/>
      <c r="AD37" s="138"/>
      <c r="AE37" s="139" t="s">
        <v>22</v>
      </c>
      <c r="AF37" s="137"/>
      <c r="AG37" s="137"/>
      <c r="AH37" s="137"/>
      <c r="AI37" s="137"/>
      <c r="AJ37" s="138"/>
    </row>
    <row r="38" spans="1:36" ht="18.75" x14ac:dyDescent="0.3">
      <c r="A38" s="142" t="s">
        <v>8</v>
      </c>
      <c r="B38" s="137"/>
      <c r="C38" s="137"/>
      <c r="D38" s="137"/>
      <c r="E38" s="137"/>
      <c r="F38" s="137"/>
      <c r="G38" s="137"/>
      <c r="H38" s="137"/>
      <c r="I38" s="137"/>
      <c r="J38" s="138"/>
      <c r="K38" s="139">
        <v>100</v>
      </c>
      <c r="L38" s="137"/>
      <c r="M38" s="137"/>
      <c r="N38" s="137"/>
      <c r="O38" s="138"/>
      <c r="P38" s="139">
        <v>19</v>
      </c>
      <c r="Q38" s="137"/>
      <c r="R38" s="138"/>
      <c r="S38" s="139" t="s">
        <v>21</v>
      </c>
      <c r="T38" s="138"/>
      <c r="U38" s="139">
        <v>9</v>
      </c>
      <c r="V38" s="138"/>
      <c r="W38" s="139">
        <v>10</v>
      </c>
      <c r="X38" s="138"/>
      <c r="Y38" s="140">
        <f t="shared" si="1"/>
        <v>5.333333333333333</v>
      </c>
      <c r="Z38" s="137"/>
      <c r="AA38" s="138"/>
      <c r="AB38" s="139" t="s">
        <v>36</v>
      </c>
      <c r="AC38" s="137"/>
      <c r="AD38" s="138"/>
      <c r="AE38" s="139" t="s">
        <v>24</v>
      </c>
      <c r="AF38" s="137"/>
      <c r="AG38" s="137"/>
      <c r="AH38" s="137"/>
      <c r="AI38" s="137"/>
      <c r="AJ38" s="138"/>
    </row>
    <row r="39" spans="1:36" ht="18.75" x14ac:dyDescent="0.3">
      <c r="A39" s="142" t="s">
        <v>10</v>
      </c>
      <c r="B39" s="137"/>
      <c r="C39" s="137"/>
      <c r="D39" s="137"/>
      <c r="E39" s="137"/>
      <c r="F39" s="137"/>
      <c r="G39" s="137"/>
      <c r="H39" s="137"/>
      <c r="I39" s="137"/>
      <c r="J39" s="138"/>
      <c r="K39" s="139">
        <v>80</v>
      </c>
      <c r="L39" s="137"/>
      <c r="M39" s="137"/>
      <c r="N39" s="137"/>
      <c r="O39" s="138"/>
      <c r="P39" s="139">
        <v>16</v>
      </c>
      <c r="Q39" s="137"/>
      <c r="R39" s="138"/>
      <c r="S39" s="139" t="s">
        <v>21</v>
      </c>
      <c r="T39" s="138"/>
      <c r="U39" s="139">
        <v>8</v>
      </c>
      <c r="V39" s="138"/>
      <c r="W39" s="139">
        <v>8</v>
      </c>
      <c r="X39" s="138"/>
      <c r="Y39" s="140">
        <f t="shared" si="1"/>
        <v>5.0666666666666664</v>
      </c>
      <c r="Z39" s="137"/>
      <c r="AA39" s="138"/>
      <c r="AB39" s="139" t="s">
        <v>36</v>
      </c>
      <c r="AC39" s="137"/>
      <c r="AD39" s="138"/>
      <c r="AE39" s="139" t="s">
        <v>24</v>
      </c>
      <c r="AF39" s="137"/>
      <c r="AG39" s="137"/>
      <c r="AH39" s="137"/>
      <c r="AI39" s="137"/>
      <c r="AJ39" s="138"/>
    </row>
    <row r="40" spans="1:36" ht="18.75" x14ac:dyDescent="0.3">
      <c r="A40" s="142" t="s">
        <v>11</v>
      </c>
      <c r="B40" s="137"/>
      <c r="C40" s="137"/>
      <c r="D40" s="137"/>
      <c r="E40" s="137"/>
      <c r="F40" s="137"/>
      <c r="G40" s="137"/>
      <c r="H40" s="137"/>
      <c r="I40" s="137"/>
      <c r="J40" s="138"/>
      <c r="K40" s="139">
        <v>50</v>
      </c>
      <c r="L40" s="137"/>
      <c r="M40" s="137"/>
      <c r="N40" s="137"/>
      <c r="O40" s="138"/>
      <c r="P40" s="139">
        <v>10</v>
      </c>
      <c r="Q40" s="137"/>
      <c r="R40" s="138"/>
      <c r="S40" s="139" t="s">
        <v>21</v>
      </c>
      <c r="T40" s="138"/>
      <c r="U40" s="139">
        <v>5</v>
      </c>
      <c r="V40" s="138"/>
      <c r="W40" s="139">
        <v>5</v>
      </c>
      <c r="X40" s="138"/>
      <c r="Y40" s="140">
        <f t="shared" si="1"/>
        <v>5.1111111111111107</v>
      </c>
      <c r="Z40" s="137"/>
      <c r="AA40" s="138"/>
      <c r="AB40" s="139" t="s">
        <v>36</v>
      </c>
      <c r="AC40" s="137"/>
      <c r="AD40" s="138"/>
      <c r="AE40" s="139" t="s">
        <v>24</v>
      </c>
      <c r="AF40" s="137"/>
      <c r="AG40" s="137"/>
      <c r="AH40" s="137"/>
      <c r="AI40" s="137"/>
      <c r="AJ40" s="138"/>
    </row>
    <row r="41" spans="1:36" ht="18.75" x14ac:dyDescent="0.3">
      <c r="A41" s="146" t="s">
        <v>7</v>
      </c>
      <c r="B41" s="137"/>
      <c r="C41" s="137"/>
      <c r="D41" s="137"/>
      <c r="E41" s="137"/>
      <c r="F41" s="137"/>
      <c r="G41" s="137"/>
      <c r="H41" s="137"/>
      <c r="I41" s="137"/>
      <c r="J41" s="138"/>
      <c r="K41" s="139">
        <v>80</v>
      </c>
      <c r="L41" s="137"/>
      <c r="M41" s="137"/>
      <c r="N41" s="137"/>
      <c r="O41" s="138"/>
      <c r="P41" s="139">
        <v>16</v>
      </c>
      <c r="Q41" s="137"/>
      <c r="R41" s="138"/>
      <c r="S41" s="139" t="s">
        <v>21</v>
      </c>
      <c r="T41" s="138"/>
      <c r="U41" s="139">
        <v>8</v>
      </c>
      <c r="V41" s="138"/>
      <c r="W41" s="139">
        <v>8</v>
      </c>
      <c r="X41" s="138"/>
      <c r="Y41" s="140">
        <f t="shared" si="1"/>
        <v>5.0666666666666664</v>
      </c>
      <c r="Z41" s="137"/>
      <c r="AA41" s="138"/>
      <c r="AB41" s="139" t="s">
        <v>36</v>
      </c>
      <c r="AC41" s="137"/>
      <c r="AD41" s="138"/>
      <c r="AE41" s="139" t="s">
        <v>24</v>
      </c>
      <c r="AF41" s="137"/>
      <c r="AG41" s="137"/>
      <c r="AH41" s="137"/>
      <c r="AI41" s="137"/>
      <c r="AJ41" s="138"/>
    </row>
    <row r="42" spans="1:36" ht="18.75" x14ac:dyDescent="0.3">
      <c r="A42" s="142" t="s">
        <v>6</v>
      </c>
      <c r="B42" s="137"/>
      <c r="C42" s="137"/>
      <c r="D42" s="137"/>
      <c r="E42" s="137"/>
      <c r="F42" s="137"/>
      <c r="G42" s="137"/>
      <c r="H42" s="137"/>
      <c r="I42" s="137"/>
      <c r="J42" s="138"/>
      <c r="K42" s="139">
        <v>80</v>
      </c>
      <c r="L42" s="137"/>
      <c r="M42" s="137"/>
      <c r="N42" s="137"/>
      <c r="O42" s="138"/>
      <c r="P42" s="139">
        <v>16</v>
      </c>
      <c r="Q42" s="137"/>
      <c r="R42" s="138"/>
      <c r="S42" s="139" t="s">
        <v>21</v>
      </c>
      <c r="T42" s="138"/>
      <c r="U42" s="139">
        <v>8</v>
      </c>
      <c r="V42" s="138"/>
      <c r="W42" s="139">
        <v>8</v>
      </c>
      <c r="X42" s="138"/>
      <c r="Y42" s="140">
        <f t="shared" si="1"/>
        <v>5.0666666666666664</v>
      </c>
      <c r="Z42" s="137"/>
      <c r="AA42" s="138"/>
      <c r="AB42" s="139" t="s">
        <v>36</v>
      </c>
      <c r="AC42" s="137"/>
      <c r="AD42" s="138"/>
      <c r="AE42" s="139" t="s">
        <v>24</v>
      </c>
      <c r="AF42" s="137"/>
      <c r="AG42" s="137"/>
      <c r="AH42" s="137"/>
      <c r="AI42" s="137"/>
      <c r="AJ42" s="138"/>
    </row>
    <row r="43" spans="1:36" ht="18.75" x14ac:dyDescent="0.3">
      <c r="A43" s="142" t="s">
        <v>5</v>
      </c>
      <c r="B43" s="137"/>
      <c r="C43" s="137"/>
      <c r="D43" s="137"/>
      <c r="E43" s="137"/>
      <c r="F43" s="137"/>
      <c r="G43" s="137"/>
      <c r="H43" s="137"/>
      <c r="I43" s="137"/>
      <c r="J43" s="138"/>
      <c r="K43" s="139">
        <v>50</v>
      </c>
      <c r="L43" s="137"/>
      <c r="M43" s="137"/>
      <c r="N43" s="137"/>
      <c r="O43" s="138"/>
      <c r="P43" s="139">
        <v>10</v>
      </c>
      <c r="Q43" s="137"/>
      <c r="R43" s="138"/>
      <c r="S43" s="139" t="s">
        <v>21</v>
      </c>
      <c r="T43" s="138"/>
      <c r="U43" s="139">
        <v>5</v>
      </c>
      <c r="V43" s="138"/>
      <c r="W43" s="139">
        <v>5</v>
      </c>
      <c r="X43" s="138"/>
      <c r="Y43" s="140">
        <f t="shared" si="1"/>
        <v>5.1111111111111107</v>
      </c>
      <c r="Z43" s="137"/>
      <c r="AA43" s="138"/>
      <c r="AB43" s="139" t="s">
        <v>36</v>
      </c>
      <c r="AC43" s="137"/>
      <c r="AD43" s="138"/>
      <c r="AE43" s="139" t="s">
        <v>24</v>
      </c>
      <c r="AF43" s="137"/>
      <c r="AG43" s="137"/>
      <c r="AH43" s="137"/>
      <c r="AI43" s="137"/>
      <c r="AJ43" s="138"/>
    </row>
    <row r="44" spans="1:36" ht="18.75" x14ac:dyDescent="0.25">
      <c r="A44" s="159" t="s">
        <v>37</v>
      </c>
      <c r="B44" s="160"/>
      <c r="C44" s="160"/>
      <c r="D44" s="160"/>
      <c r="E44" s="160"/>
      <c r="F44" s="160"/>
      <c r="G44" s="160"/>
      <c r="H44" s="160"/>
      <c r="I44" s="160"/>
      <c r="J44" s="161"/>
      <c r="K44" s="139">
        <v>20</v>
      </c>
      <c r="L44" s="137"/>
      <c r="M44" s="137"/>
      <c r="N44" s="137"/>
      <c r="O44" s="138"/>
      <c r="P44" s="139">
        <v>4</v>
      </c>
      <c r="Q44" s="137"/>
      <c r="R44" s="138"/>
      <c r="S44" s="139">
        <v>1</v>
      </c>
      <c r="T44" s="138"/>
      <c r="U44" s="139">
        <v>4</v>
      </c>
      <c r="V44" s="138"/>
      <c r="W44" s="139"/>
      <c r="X44" s="138"/>
      <c r="Y44" s="140">
        <f t="shared" si="1"/>
        <v>5</v>
      </c>
      <c r="Z44" s="137"/>
      <c r="AA44" s="138"/>
      <c r="AB44" s="139" t="s">
        <v>23</v>
      </c>
      <c r="AC44" s="137"/>
      <c r="AD44" s="138"/>
      <c r="AE44" s="139" t="s">
        <v>22</v>
      </c>
      <c r="AF44" s="137"/>
      <c r="AG44" s="137"/>
      <c r="AH44" s="137"/>
      <c r="AI44" s="137"/>
      <c r="AJ44" s="138"/>
    </row>
    <row r="45" spans="1:36" ht="18.75" x14ac:dyDescent="0.3">
      <c r="A45" s="146"/>
      <c r="B45" s="137"/>
      <c r="C45" s="137"/>
      <c r="D45" s="137"/>
      <c r="E45" s="137"/>
      <c r="F45" s="137"/>
      <c r="G45" s="137"/>
      <c r="H45" s="137"/>
      <c r="I45" s="137"/>
      <c r="J45" s="138"/>
      <c r="K45" s="139"/>
      <c r="L45" s="137"/>
      <c r="M45" s="137"/>
      <c r="N45" s="137"/>
      <c r="O45" s="138"/>
      <c r="P45" s="139"/>
      <c r="Q45" s="137"/>
      <c r="R45" s="138"/>
      <c r="S45" s="139"/>
      <c r="T45" s="138"/>
      <c r="U45" s="139">
        <f>SUM(U17,U22,U23,U27,U28,U29,U37,U38,U39,U40,U41,U42,U43,U44)</f>
        <v>95</v>
      </c>
      <c r="V45" s="138"/>
      <c r="W45" s="139">
        <f>W17+SUM(W17,W22,W23,W27,W28,W29,W37,W38,W39,W40,W41,W42,W43,W44)</f>
        <v>94</v>
      </c>
      <c r="X45" s="138"/>
      <c r="Y45" s="140"/>
      <c r="Z45" s="137"/>
      <c r="AA45" s="138"/>
      <c r="AB45" s="139"/>
      <c r="AC45" s="137"/>
      <c r="AD45" s="138"/>
      <c r="AE45" s="139"/>
      <c r="AF45" s="137"/>
      <c r="AG45" s="137"/>
      <c r="AH45" s="137"/>
      <c r="AI45" s="137"/>
      <c r="AJ45" s="138"/>
    </row>
  </sheetData>
  <mergeCells count="336">
    <mergeCell ref="AN9:AQ9"/>
    <mergeCell ref="AR9:AY9"/>
    <mergeCell ref="AZ9:BI9"/>
    <mergeCell ref="BJ9:BQ9"/>
    <mergeCell ref="BR9:BV9"/>
    <mergeCell ref="BW9:CD9"/>
    <mergeCell ref="CE9:CL9"/>
    <mergeCell ref="CM9:CQ9"/>
    <mergeCell ref="B10:H10"/>
    <mergeCell ref="I10:L10"/>
    <mergeCell ref="M10:P10"/>
    <mergeCell ref="Q10:V10"/>
    <mergeCell ref="W10:AC10"/>
    <mergeCell ref="AD10:AG10"/>
    <mergeCell ref="AH10:AM10"/>
    <mergeCell ref="AN10:AQ10"/>
    <mergeCell ref="AR10:AY10"/>
    <mergeCell ref="AZ10:BI10"/>
    <mergeCell ref="BJ10:BQ10"/>
    <mergeCell ref="BR10:BV10"/>
    <mergeCell ref="BW10:CD10"/>
    <mergeCell ref="CE10:CL10"/>
    <mergeCell ref="CM10:CQ10"/>
    <mergeCell ref="B3:AM3"/>
    <mergeCell ref="AP3:BC3"/>
    <mergeCell ref="AW6:BA6"/>
    <mergeCell ref="BB6:BF6"/>
    <mergeCell ref="BG6:BK6"/>
    <mergeCell ref="CF6:CJ6"/>
    <mergeCell ref="CK6:CO6"/>
    <mergeCell ref="B5:T5"/>
    <mergeCell ref="U5:AQ5"/>
    <mergeCell ref="AR5:BK5"/>
    <mergeCell ref="BL5:CH5"/>
    <mergeCell ref="CI5:DD5"/>
    <mergeCell ref="A18:J18"/>
    <mergeCell ref="K18:O18"/>
    <mergeCell ref="P18:R18"/>
    <mergeCell ref="S18:T18"/>
    <mergeCell ref="Y18:AA18"/>
    <mergeCell ref="AB18:AD18"/>
    <mergeCell ref="AE18:AJ18"/>
    <mergeCell ref="A17:J17"/>
    <mergeCell ref="K17:O17"/>
    <mergeCell ref="P17:R17"/>
    <mergeCell ref="S17:T17"/>
    <mergeCell ref="U17:V17"/>
    <mergeCell ref="W17:X17"/>
    <mergeCell ref="Y17:AA17"/>
    <mergeCell ref="AB17:AD17"/>
    <mergeCell ref="AE17:AJ17"/>
    <mergeCell ref="U18:V18"/>
    <mergeCell ref="W18:X18"/>
    <mergeCell ref="A15:J16"/>
    <mergeCell ref="K15:O16"/>
    <mergeCell ref="P15:R16"/>
    <mergeCell ref="S15:T16"/>
    <mergeCell ref="U15:X15"/>
    <mergeCell ref="Y15:AA16"/>
    <mergeCell ref="AB15:AD16"/>
    <mergeCell ref="Q13:V13"/>
    <mergeCell ref="U16:V16"/>
    <mergeCell ref="W16:X16"/>
    <mergeCell ref="A14:B14"/>
    <mergeCell ref="AZ12:BE12"/>
    <mergeCell ref="S6:W6"/>
    <mergeCell ref="X6:AB6"/>
    <mergeCell ref="AC6:AG6"/>
    <mergeCell ref="AE15:AJ16"/>
    <mergeCell ref="A45:J45"/>
    <mergeCell ref="S45:T45"/>
    <mergeCell ref="Y45:AA45"/>
    <mergeCell ref="K45:O45"/>
    <mergeCell ref="P45:R45"/>
    <mergeCell ref="U45:V45"/>
    <mergeCell ref="W45:X45"/>
    <mergeCell ref="AB45:AD45"/>
    <mergeCell ref="AE45:AJ45"/>
    <mergeCell ref="A44:J44"/>
    <mergeCell ref="S44:T44"/>
    <mergeCell ref="Y44:AA44"/>
    <mergeCell ref="K44:O44"/>
    <mergeCell ref="P44:R44"/>
    <mergeCell ref="U44:V44"/>
    <mergeCell ref="W44:X44"/>
    <mergeCell ref="AB44:AD44"/>
    <mergeCell ref="AE44:AJ44"/>
    <mergeCell ref="A43:J43"/>
    <mergeCell ref="S43:T43"/>
    <mergeCell ref="Y43:AA43"/>
    <mergeCell ref="K43:O43"/>
    <mergeCell ref="P43:R43"/>
    <mergeCell ref="U43:V43"/>
    <mergeCell ref="W43:X43"/>
    <mergeCell ref="AB43:AD43"/>
    <mergeCell ref="AE43:AJ43"/>
    <mergeCell ref="A42:J42"/>
    <mergeCell ref="S42:T42"/>
    <mergeCell ref="Y42:AA42"/>
    <mergeCell ref="K42:O42"/>
    <mergeCell ref="P42:R42"/>
    <mergeCell ref="U42:V42"/>
    <mergeCell ref="W42:X42"/>
    <mergeCell ref="AB42:AD42"/>
    <mergeCell ref="AE42:AJ42"/>
    <mergeCell ref="A41:J41"/>
    <mergeCell ref="S41:T41"/>
    <mergeCell ref="Y41:AA41"/>
    <mergeCell ref="K41:O41"/>
    <mergeCell ref="P41:R41"/>
    <mergeCell ref="U41:V41"/>
    <mergeCell ref="W41:X41"/>
    <mergeCell ref="AB41:AD41"/>
    <mergeCell ref="AE41:AJ41"/>
    <mergeCell ref="A40:J40"/>
    <mergeCell ref="S40:T40"/>
    <mergeCell ref="Y40:AA40"/>
    <mergeCell ref="K40:O40"/>
    <mergeCell ref="P40:R40"/>
    <mergeCell ref="U40:V40"/>
    <mergeCell ref="W40:X40"/>
    <mergeCell ref="AB40:AD40"/>
    <mergeCell ref="AE40:AJ40"/>
    <mergeCell ref="A39:J39"/>
    <mergeCell ref="S39:T39"/>
    <mergeCell ref="Y39:AA39"/>
    <mergeCell ref="K39:O39"/>
    <mergeCell ref="P39:R39"/>
    <mergeCell ref="U39:V39"/>
    <mergeCell ref="W39:X39"/>
    <mergeCell ref="AB39:AD39"/>
    <mergeCell ref="AE39:AJ39"/>
    <mergeCell ref="A38:J38"/>
    <mergeCell ref="S38:T38"/>
    <mergeCell ref="Y38:AA38"/>
    <mergeCell ref="K38:O38"/>
    <mergeCell ref="P38:R38"/>
    <mergeCell ref="U38:V38"/>
    <mergeCell ref="W38:X38"/>
    <mergeCell ref="AB38:AD38"/>
    <mergeCell ref="AE38:AJ38"/>
    <mergeCell ref="A37:J37"/>
    <mergeCell ref="S37:T37"/>
    <mergeCell ref="Y37:AA37"/>
    <mergeCell ref="K37:O37"/>
    <mergeCell ref="P37:R37"/>
    <mergeCell ref="U37:V37"/>
    <mergeCell ref="W37:X37"/>
    <mergeCell ref="AB37:AD37"/>
    <mergeCell ref="AE37:AJ37"/>
    <mergeCell ref="A36:J36"/>
    <mergeCell ref="S36:T36"/>
    <mergeCell ref="Y36:AA36"/>
    <mergeCell ref="K36:O36"/>
    <mergeCell ref="P36:R36"/>
    <mergeCell ref="U36:V36"/>
    <mergeCell ref="W36:X36"/>
    <mergeCell ref="AB36:AD36"/>
    <mergeCell ref="AE36:AJ36"/>
    <mergeCell ref="A35:J35"/>
    <mergeCell ref="S35:T35"/>
    <mergeCell ref="Y35:AA35"/>
    <mergeCell ref="K35:O35"/>
    <mergeCell ref="P35:R35"/>
    <mergeCell ref="U35:V35"/>
    <mergeCell ref="W35:X35"/>
    <mergeCell ref="AB35:AD35"/>
    <mergeCell ref="AE35:AJ35"/>
    <mergeCell ref="A34:J34"/>
    <mergeCell ref="S34:T34"/>
    <mergeCell ref="Y34:AA34"/>
    <mergeCell ref="K34:O34"/>
    <mergeCell ref="P34:R34"/>
    <mergeCell ref="U34:V34"/>
    <mergeCell ref="W34:X34"/>
    <mergeCell ref="AB34:AD34"/>
    <mergeCell ref="AE34:AJ34"/>
    <mergeCell ref="A33:J33"/>
    <mergeCell ref="S33:T33"/>
    <mergeCell ref="Y33:AA33"/>
    <mergeCell ref="K33:O33"/>
    <mergeCell ref="P33:R33"/>
    <mergeCell ref="U33:V33"/>
    <mergeCell ref="W33:X33"/>
    <mergeCell ref="AB33:AD33"/>
    <mergeCell ref="AE33:AJ33"/>
    <mergeCell ref="A32:J32"/>
    <mergeCell ref="S32:T32"/>
    <mergeCell ref="Y32:AA32"/>
    <mergeCell ref="K32:O32"/>
    <mergeCell ref="P32:R32"/>
    <mergeCell ref="U32:V32"/>
    <mergeCell ref="W32:X32"/>
    <mergeCell ref="AB32:AD32"/>
    <mergeCell ref="AE32:AJ32"/>
    <mergeCell ref="A31:J31"/>
    <mergeCell ref="S31:T31"/>
    <mergeCell ref="Y31:AA31"/>
    <mergeCell ref="K31:O31"/>
    <mergeCell ref="P31:R31"/>
    <mergeCell ref="U31:V31"/>
    <mergeCell ref="W31:X31"/>
    <mergeCell ref="AB31:AD31"/>
    <mergeCell ref="AE31:AJ31"/>
    <mergeCell ref="A30:J30"/>
    <mergeCell ref="S30:T30"/>
    <mergeCell ref="Y30:AA30"/>
    <mergeCell ref="K30:O30"/>
    <mergeCell ref="P30:R30"/>
    <mergeCell ref="U30:V30"/>
    <mergeCell ref="W30:X30"/>
    <mergeCell ref="AB30:AD30"/>
    <mergeCell ref="AE30:AJ30"/>
    <mergeCell ref="A29:J29"/>
    <mergeCell ref="S29:T29"/>
    <mergeCell ref="Y29:AA29"/>
    <mergeCell ref="K29:O29"/>
    <mergeCell ref="P29:R29"/>
    <mergeCell ref="U29:V29"/>
    <mergeCell ref="W29:X29"/>
    <mergeCell ref="AB29:AD29"/>
    <mergeCell ref="AE29:AJ29"/>
    <mergeCell ref="A28:J28"/>
    <mergeCell ref="S28:T28"/>
    <mergeCell ref="Y28:AA28"/>
    <mergeCell ref="K28:O28"/>
    <mergeCell ref="P28:R28"/>
    <mergeCell ref="U28:V28"/>
    <mergeCell ref="W28:X28"/>
    <mergeCell ref="AB28:AD28"/>
    <mergeCell ref="AE28:AJ28"/>
    <mergeCell ref="A27:J27"/>
    <mergeCell ref="S27:T27"/>
    <mergeCell ref="Y27:AA27"/>
    <mergeCell ref="K27:O27"/>
    <mergeCell ref="P27:R27"/>
    <mergeCell ref="U27:V27"/>
    <mergeCell ref="W27:X27"/>
    <mergeCell ref="AB27:AD27"/>
    <mergeCell ref="AE27:AJ27"/>
    <mergeCell ref="A26:J26"/>
    <mergeCell ref="S26:T26"/>
    <mergeCell ref="Y26:AA26"/>
    <mergeCell ref="K26:O26"/>
    <mergeCell ref="P26:R26"/>
    <mergeCell ref="U26:V26"/>
    <mergeCell ref="W26:X26"/>
    <mergeCell ref="AB26:AD26"/>
    <mergeCell ref="AE26:AJ26"/>
    <mergeCell ref="A25:J25"/>
    <mergeCell ref="S25:T25"/>
    <mergeCell ref="Y25:AA25"/>
    <mergeCell ref="K25:O25"/>
    <mergeCell ref="P25:R25"/>
    <mergeCell ref="U25:V25"/>
    <mergeCell ref="W25:X25"/>
    <mergeCell ref="AB25:AD25"/>
    <mergeCell ref="AE25:AJ25"/>
    <mergeCell ref="A24:J24"/>
    <mergeCell ref="S24:T24"/>
    <mergeCell ref="Y24:AA24"/>
    <mergeCell ref="K24:O24"/>
    <mergeCell ref="P24:R24"/>
    <mergeCell ref="U24:V24"/>
    <mergeCell ref="W24:X24"/>
    <mergeCell ref="AB24:AD24"/>
    <mergeCell ref="AE24:AJ24"/>
    <mergeCell ref="A23:J23"/>
    <mergeCell ref="S23:T23"/>
    <mergeCell ref="Y23:AA23"/>
    <mergeCell ref="K23:O23"/>
    <mergeCell ref="P23:R23"/>
    <mergeCell ref="U23:V23"/>
    <mergeCell ref="W23:X23"/>
    <mergeCell ref="AB23:AD23"/>
    <mergeCell ref="AE23:AJ23"/>
    <mergeCell ref="A22:J22"/>
    <mergeCell ref="S22:T22"/>
    <mergeCell ref="Y22:AA22"/>
    <mergeCell ref="K22:O22"/>
    <mergeCell ref="P22:R22"/>
    <mergeCell ref="U22:V22"/>
    <mergeCell ref="W22:X22"/>
    <mergeCell ref="AB22:AD22"/>
    <mergeCell ref="AE22:AJ22"/>
    <mergeCell ref="A21:J21"/>
    <mergeCell ref="S21:T21"/>
    <mergeCell ref="Y21:AA21"/>
    <mergeCell ref="K21:O21"/>
    <mergeCell ref="P21:R21"/>
    <mergeCell ref="U21:V21"/>
    <mergeCell ref="W21:X21"/>
    <mergeCell ref="AB21:AD21"/>
    <mergeCell ref="AE21:AJ21"/>
    <mergeCell ref="A20:J20"/>
    <mergeCell ref="S20:T20"/>
    <mergeCell ref="Y20:AA20"/>
    <mergeCell ref="K20:O20"/>
    <mergeCell ref="P20:R20"/>
    <mergeCell ref="U20:V20"/>
    <mergeCell ref="W20:X20"/>
    <mergeCell ref="AB20:AD20"/>
    <mergeCell ref="AE20:AJ20"/>
    <mergeCell ref="A19:J19"/>
    <mergeCell ref="S19:T19"/>
    <mergeCell ref="Y19:AA19"/>
    <mergeCell ref="K19:O19"/>
    <mergeCell ref="P19:R19"/>
    <mergeCell ref="U19:V19"/>
    <mergeCell ref="W19:X19"/>
    <mergeCell ref="AB19:AD19"/>
    <mergeCell ref="AE19:AJ19"/>
    <mergeCell ref="CR9:CV10"/>
    <mergeCell ref="CW9:DD10"/>
    <mergeCell ref="D6:H6"/>
    <mergeCell ref="I6:M6"/>
    <mergeCell ref="N6:R6"/>
    <mergeCell ref="CU6:CY6"/>
    <mergeCell ref="CZ6:DD6"/>
    <mergeCell ref="A5:A8"/>
    <mergeCell ref="B6:C6"/>
    <mergeCell ref="CA6:CE6"/>
    <mergeCell ref="CP6:CT6"/>
    <mergeCell ref="BL6:BP6"/>
    <mergeCell ref="BQ6:BU6"/>
    <mergeCell ref="BV6:BZ6"/>
    <mergeCell ref="AH6:AL6"/>
    <mergeCell ref="AM6:AQ6"/>
    <mergeCell ref="AR6:AV6"/>
    <mergeCell ref="B9:H9"/>
    <mergeCell ref="I9:L9"/>
    <mergeCell ref="M9:P9"/>
    <mergeCell ref="Q9:V9"/>
    <mergeCell ref="W9:AC9"/>
    <mergeCell ref="AD9:AG9"/>
    <mergeCell ref="AH9:AM9"/>
  </mergeCells>
  <pageMargins left="0" right="0" top="0" bottom="0" header="0" footer="0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38"/>
  <sheetViews>
    <sheetView topLeftCell="AW1" zoomScale="70" zoomScaleNormal="70" workbookViewId="0">
      <selection activeCell="CH1" sqref="CH1:CU1"/>
    </sheetView>
  </sheetViews>
  <sheetFormatPr defaultColWidth="4.28515625" defaultRowHeight="15" x14ac:dyDescent="0.25"/>
  <cols>
    <col min="1" max="1" width="17.140625" customWidth="1"/>
    <col min="46" max="46" width="5.5703125" customWidth="1"/>
  </cols>
  <sheetData>
    <row r="1" spans="1:111" ht="150" customHeight="1" x14ac:dyDescent="0.35">
      <c r="B1" s="220" t="s">
        <v>77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108"/>
      <c r="CH1" s="210" t="s">
        <v>67</v>
      </c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"/>
      <c r="CW1" s="21"/>
    </row>
    <row r="2" spans="1:111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</row>
    <row r="3" spans="1:111" s="5" customFormat="1" ht="20.100000000000001" customHeight="1" thickBot="1" x14ac:dyDescent="0.3">
      <c r="A3" s="217" t="s">
        <v>45</v>
      </c>
      <c r="B3" s="177" t="s">
        <v>68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9"/>
      <c r="U3" s="177" t="s">
        <v>69</v>
      </c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9"/>
      <c r="AR3" s="177" t="s">
        <v>70</v>
      </c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9"/>
      <c r="BL3" s="177" t="s">
        <v>71</v>
      </c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9"/>
      <c r="CI3" s="180" t="s">
        <v>73</v>
      </c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2"/>
      <c r="DE3"/>
      <c r="DF3"/>
      <c r="DG3"/>
    </row>
    <row r="4" spans="1:111" s="5" customFormat="1" ht="20.100000000000001" customHeight="1" thickBot="1" x14ac:dyDescent="0.3">
      <c r="A4" s="218"/>
      <c r="B4" s="121">
        <v>23</v>
      </c>
      <c r="C4" s="122"/>
      <c r="D4" s="121">
        <v>24</v>
      </c>
      <c r="E4" s="122"/>
      <c r="F4" s="122"/>
      <c r="G4" s="122"/>
      <c r="H4" s="122"/>
      <c r="I4" s="121">
        <v>25</v>
      </c>
      <c r="J4" s="122"/>
      <c r="K4" s="122"/>
      <c r="L4" s="122"/>
      <c r="M4" s="122"/>
      <c r="N4" s="121">
        <v>26</v>
      </c>
      <c r="O4" s="122"/>
      <c r="P4" s="122"/>
      <c r="Q4" s="122"/>
      <c r="R4" s="122"/>
      <c r="S4" s="121">
        <v>27</v>
      </c>
      <c r="T4" s="122"/>
      <c r="U4" s="122"/>
      <c r="V4" s="122"/>
      <c r="W4" s="123"/>
      <c r="X4" s="121">
        <v>28</v>
      </c>
      <c r="Y4" s="122"/>
      <c r="Z4" s="122"/>
      <c r="AA4" s="122"/>
      <c r="AB4" s="123"/>
      <c r="AC4" s="121">
        <v>29</v>
      </c>
      <c r="AD4" s="122"/>
      <c r="AE4" s="122"/>
      <c r="AF4" s="122"/>
      <c r="AG4" s="123"/>
      <c r="AH4" s="121">
        <v>30</v>
      </c>
      <c r="AI4" s="122"/>
      <c r="AJ4" s="122"/>
      <c r="AK4" s="122"/>
      <c r="AL4" s="123"/>
      <c r="AM4" s="121">
        <v>31</v>
      </c>
      <c r="AN4" s="122"/>
      <c r="AO4" s="122"/>
      <c r="AP4" s="122"/>
      <c r="AQ4" s="123"/>
      <c r="AR4" s="121">
        <v>32</v>
      </c>
      <c r="AS4" s="122"/>
      <c r="AT4" s="122"/>
      <c r="AU4" s="122"/>
      <c r="AV4" s="123"/>
      <c r="AW4" s="121">
        <v>33</v>
      </c>
      <c r="AX4" s="122"/>
      <c r="AY4" s="122"/>
      <c r="AZ4" s="122"/>
      <c r="BA4" s="123"/>
      <c r="BB4" s="121">
        <v>34</v>
      </c>
      <c r="BC4" s="122"/>
      <c r="BD4" s="122"/>
      <c r="BE4" s="122"/>
      <c r="BF4" s="123"/>
      <c r="BG4" s="121">
        <v>35</v>
      </c>
      <c r="BH4" s="122"/>
      <c r="BI4" s="122"/>
      <c r="BJ4" s="122"/>
      <c r="BK4" s="123"/>
      <c r="BL4" s="121">
        <v>36</v>
      </c>
      <c r="BM4" s="122"/>
      <c r="BN4" s="122"/>
      <c r="BO4" s="122"/>
      <c r="BP4" s="123"/>
      <c r="BQ4" s="121">
        <v>37</v>
      </c>
      <c r="BR4" s="122"/>
      <c r="BS4" s="122"/>
      <c r="BT4" s="122"/>
      <c r="BU4" s="123"/>
      <c r="BV4" s="127">
        <v>38</v>
      </c>
      <c r="BW4" s="128"/>
      <c r="BX4" s="128"/>
      <c r="BY4" s="128"/>
      <c r="BZ4" s="129"/>
      <c r="CA4" s="127">
        <v>39</v>
      </c>
      <c r="CB4" s="128"/>
      <c r="CC4" s="128"/>
      <c r="CD4" s="128"/>
      <c r="CE4" s="129"/>
      <c r="CF4" s="127">
        <v>40</v>
      </c>
      <c r="CG4" s="128"/>
      <c r="CH4" s="128"/>
      <c r="CI4" s="128"/>
      <c r="CJ4" s="129"/>
      <c r="CK4" s="174">
        <v>41</v>
      </c>
      <c r="CL4" s="175"/>
      <c r="CM4" s="175"/>
      <c r="CN4" s="175"/>
      <c r="CO4" s="176"/>
      <c r="CP4" s="127">
        <v>42</v>
      </c>
      <c r="CQ4" s="128"/>
      <c r="CR4" s="128"/>
      <c r="CS4" s="128"/>
      <c r="CT4" s="129"/>
      <c r="CU4" s="121">
        <v>43</v>
      </c>
      <c r="CV4" s="122"/>
      <c r="CW4" s="122"/>
      <c r="CX4" s="122"/>
      <c r="CY4" s="123"/>
      <c r="CZ4" s="121">
        <v>44</v>
      </c>
      <c r="DA4" s="122"/>
      <c r="DB4" s="122"/>
      <c r="DC4" s="122"/>
      <c r="DD4" s="123"/>
      <c r="DE4"/>
      <c r="DF4"/>
      <c r="DG4"/>
    </row>
    <row r="5" spans="1:111" s="5" customFormat="1" ht="20.100000000000001" customHeight="1" x14ac:dyDescent="0.25">
      <c r="A5" s="218"/>
      <c r="B5" s="6">
        <v>2</v>
      </c>
      <c r="C5" s="7">
        <v>3</v>
      </c>
      <c r="D5" s="8">
        <v>6</v>
      </c>
      <c r="E5" s="9">
        <v>7</v>
      </c>
      <c r="F5" s="9">
        <v>8</v>
      </c>
      <c r="G5" s="9">
        <v>9</v>
      </c>
      <c r="H5" s="10">
        <v>10</v>
      </c>
      <c r="I5" s="8">
        <v>13</v>
      </c>
      <c r="J5" s="9">
        <v>14</v>
      </c>
      <c r="K5" s="9">
        <v>15</v>
      </c>
      <c r="L5" s="9">
        <v>16</v>
      </c>
      <c r="M5" s="10">
        <v>17</v>
      </c>
      <c r="N5" s="8">
        <v>20</v>
      </c>
      <c r="O5" s="9">
        <v>21</v>
      </c>
      <c r="P5" s="9">
        <v>22</v>
      </c>
      <c r="Q5" s="9">
        <v>23</v>
      </c>
      <c r="R5" s="10">
        <v>24</v>
      </c>
      <c r="S5" s="6">
        <v>27</v>
      </c>
      <c r="T5" s="11">
        <v>28</v>
      </c>
      <c r="U5" s="11">
        <v>1</v>
      </c>
      <c r="V5" s="11">
        <v>2</v>
      </c>
      <c r="W5" s="12">
        <v>3</v>
      </c>
      <c r="X5" s="6">
        <v>6</v>
      </c>
      <c r="Y5" s="11">
        <v>7</v>
      </c>
      <c r="Z5" s="11">
        <v>8</v>
      </c>
      <c r="AA5" s="11">
        <v>9</v>
      </c>
      <c r="AB5" s="12">
        <v>10</v>
      </c>
      <c r="AC5" s="6">
        <v>13</v>
      </c>
      <c r="AD5" s="11">
        <v>14</v>
      </c>
      <c r="AE5" s="11">
        <v>15</v>
      </c>
      <c r="AF5" s="11">
        <v>16</v>
      </c>
      <c r="AG5" s="12">
        <v>17</v>
      </c>
      <c r="AH5" s="6">
        <v>20</v>
      </c>
      <c r="AI5" s="11">
        <v>21</v>
      </c>
      <c r="AJ5" s="11">
        <v>22</v>
      </c>
      <c r="AK5" s="11">
        <v>23</v>
      </c>
      <c r="AL5" s="12">
        <v>24</v>
      </c>
      <c r="AM5" s="6">
        <v>27</v>
      </c>
      <c r="AN5" s="11">
        <v>28</v>
      </c>
      <c r="AO5" s="11">
        <v>29</v>
      </c>
      <c r="AP5" s="11">
        <v>30</v>
      </c>
      <c r="AQ5" s="12">
        <v>31</v>
      </c>
      <c r="AR5" s="6">
        <v>3</v>
      </c>
      <c r="AS5" s="11">
        <v>4</v>
      </c>
      <c r="AT5" s="11">
        <v>5</v>
      </c>
      <c r="AU5" s="11">
        <v>6</v>
      </c>
      <c r="AV5" s="12">
        <v>7</v>
      </c>
      <c r="AW5" s="6">
        <v>10</v>
      </c>
      <c r="AX5" s="11">
        <v>11</v>
      </c>
      <c r="AY5" s="11">
        <v>12</v>
      </c>
      <c r="AZ5" s="11">
        <v>13</v>
      </c>
      <c r="BA5" s="12">
        <v>14</v>
      </c>
      <c r="BB5" s="6">
        <v>17</v>
      </c>
      <c r="BC5" s="11">
        <v>18</v>
      </c>
      <c r="BD5" s="11">
        <v>19</v>
      </c>
      <c r="BE5" s="11">
        <v>20</v>
      </c>
      <c r="BF5" s="12">
        <v>21</v>
      </c>
      <c r="BG5" s="6">
        <v>24</v>
      </c>
      <c r="BH5" s="11">
        <v>25</v>
      </c>
      <c r="BI5" s="11">
        <v>26</v>
      </c>
      <c r="BJ5" s="11">
        <v>27</v>
      </c>
      <c r="BK5" s="12">
        <v>28</v>
      </c>
      <c r="BL5" s="6">
        <v>1</v>
      </c>
      <c r="BM5" s="11">
        <v>2</v>
      </c>
      <c r="BN5" s="11">
        <v>3</v>
      </c>
      <c r="BO5" s="11">
        <v>4</v>
      </c>
      <c r="BP5" s="12">
        <v>5</v>
      </c>
      <c r="BQ5" s="8">
        <v>8</v>
      </c>
      <c r="BR5" s="9">
        <v>9</v>
      </c>
      <c r="BS5" s="9">
        <v>10</v>
      </c>
      <c r="BT5" s="9">
        <v>11</v>
      </c>
      <c r="BU5" s="13">
        <v>12</v>
      </c>
      <c r="BV5" s="6">
        <v>15</v>
      </c>
      <c r="BW5" s="11">
        <v>16</v>
      </c>
      <c r="BX5" s="11">
        <v>17</v>
      </c>
      <c r="BY5" s="7">
        <v>18</v>
      </c>
      <c r="BZ5" s="14">
        <v>19</v>
      </c>
      <c r="CA5" s="15">
        <v>22</v>
      </c>
      <c r="CB5" s="16">
        <v>23</v>
      </c>
      <c r="CC5" s="16">
        <v>24</v>
      </c>
      <c r="CD5" s="16">
        <v>25</v>
      </c>
      <c r="CE5" s="14">
        <v>26</v>
      </c>
      <c r="CF5" s="15">
        <v>29</v>
      </c>
      <c r="CG5" s="55">
        <v>30</v>
      </c>
      <c r="CH5" s="57">
        <v>31</v>
      </c>
      <c r="CI5" s="58">
        <v>1</v>
      </c>
      <c r="CJ5" s="58">
        <v>2</v>
      </c>
      <c r="CK5" s="59">
        <v>5</v>
      </c>
      <c r="CL5" s="58">
        <v>6</v>
      </c>
      <c r="CM5" s="58">
        <v>7</v>
      </c>
      <c r="CN5" s="58">
        <v>8</v>
      </c>
      <c r="CO5" s="60">
        <v>9</v>
      </c>
      <c r="CP5" s="59">
        <v>12</v>
      </c>
      <c r="CQ5" s="58">
        <v>13</v>
      </c>
      <c r="CR5" s="61">
        <v>14</v>
      </c>
      <c r="CS5" s="62">
        <v>15</v>
      </c>
      <c r="CT5" s="63">
        <v>16</v>
      </c>
      <c r="CU5" s="64">
        <v>19</v>
      </c>
      <c r="CV5" s="62">
        <v>20</v>
      </c>
      <c r="CW5" s="62">
        <v>21</v>
      </c>
      <c r="CX5" s="62">
        <v>22</v>
      </c>
      <c r="CY5" s="63">
        <v>23</v>
      </c>
      <c r="CZ5" s="64">
        <v>26</v>
      </c>
      <c r="DA5" s="62">
        <v>27</v>
      </c>
      <c r="DB5" s="62">
        <v>28</v>
      </c>
      <c r="DC5" s="62">
        <v>29</v>
      </c>
      <c r="DD5" s="63">
        <v>30</v>
      </c>
      <c r="DE5"/>
      <c r="DF5"/>
      <c r="DG5"/>
    </row>
    <row r="6" spans="1:111" s="5" customFormat="1" ht="20.100000000000001" customHeight="1" thickBot="1" x14ac:dyDescent="0.3">
      <c r="A6" s="219"/>
      <c r="B6" s="22" t="s">
        <v>3</v>
      </c>
      <c r="C6" s="23" t="s">
        <v>4</v>
      </c>
      <c r="D6" s="22" t="s">
        <v>0</v>
      </c>
      <c r="E6" s="24" t="s">
        <v>1</v>
      </c>
      <c r="F6" s="24" t="s">
        <v>2</v>
      </c>
      <c r="G6" s="24" t="s">
        <v>3</v>
      </c>
      <c r="H6" s="23" t="s">
        <v>4</v>
      </c>
      <c r="I6" s="22" t="s">
        <v>0</v>
      </c>
      <c r="J6" s="24" t="s">
        <v>1</v>
      </c>
      <c r="K6" s="24" t="s">
        <v>2</v>
      </c>
      <c r="L6" s="24" t="s">
        <v>3</v>
      </c>
      <c r="M6" s="23" t="s">
        <v>4</v>
      </c>
      <c r="N6" s="22" t="s">
        <v>0</v>
      </c>
      <c r="O6" s="24" t="s">
        <v>1</v>
      </c>
      <c r="P6" s="24" t="s">
        <v>2</v>
      </c>
      <c r="Q6" s="24" t="s">
        <v>3</v>
      </c>
      <c r="R6" s="23" t="s">
        <v>4</v>
      </c>
      <c r="S6" s="22" t="s">
        <v>0</v>
      </c>
      <c r="T6" s="24" t="s">
        <v>1</v>
      </c>
      <c r="U6" s="24" t="s">
        <v>2</v>
      </c>
      <c r="V6" s="24" t="s">
        <v>3</v>
      </c>
      <c r="W6" s="25" t="s">
        <v>4</v>
      </c>
      <c r="X6" s="22" t="s">
        <v>0</v>
      </c>
      <c r="Y6" s="24" t="s">
        <v>1</v>
      </c>
      <c r="Z6" s="24" t="s">
        <v>2</v>
      </c>
      <c r="AA6" s="24" t="s">
        <v>3</v>
      </c>
      <c r="AB6" s="25" t="s">
        <v>4</v>
      </c>
      <c r="AC6" s="22" t="s">
        <v>0</v>
      </c>
      <c r="AD6" s="24" t="s">
        <v>1</v>
      </c>
      <c r="AE6" s="24" t="s">
        <v>2</v>
      </c>
      <c r="AF6" s="24" t="s">
        <v>3</v>
      </c>
      <c r="AG6" s="25" t="s">
        <v>4</v>
      </c>
      <c r="AH6" s="22" t="s">
        <v>0</v>
      </c>
      <c r="AI6" s="24" t="s">
        <v>1</v>
      </c>
      <c r="AJ6" s="24" t="s">
        <v>2</v>
      </c>
      <c r="AK6" s="24" t="s">
        <v>3</v>
      </c>
      <c r="AL6" s="25" t="s">
        <v>4</v>
      </c>
      <c r="AM6" s="22" t="s">
        <v>0</v>
      </c>
      <c r="AN6" s="24" t="s">
        <v>1</v>
      </c>
      <c r="AO6" s="24" t="s">
        <v>2</v>
      </c>
      <c r="AP6" s="24" t="s">
        <v>3</v>
      </c>
      <c r="AQ6" s="25" t="s">
        <v>4</v>
      </c>
      <c r="AR6" s="22" t="s">
        <v>0</v>
      </c>
      <c r="AS6" s="24" t="s">
        <v>1</v>
      </c>
      <c r="AT6" s="24" t="s">
        <v>2</v>
      </c>
      <c r="AU6" s="24" t="s">
        <v>3</v>
      </c>
      <c r="AV6" s="25" t="s">
        <v>4</v>
      </c>
      <c r="AW6" s="22" t="s">
        <v>0</v>
      </c>
      <c r="AX6" s="24" t="s">
        <v>1</v>
      </c>
      <c r="AY6" s="24" t="s">
        <v>2</v>
      </c>
      <c r="AZ6" s="24" t="s">
        <v>3</v>
      </c>
      <c r="BA6" s="25" t="s">
        <v>4</v>
      </c>
      <c r="BB6" s="22" t="s">
        <v>0</v>
      </c>
      <c r="BC6" s="24" t="s">
        <v>1</v>
      </c>
      <c r="BD6" s="24" t="s">
        <v>2</v>
      </c>
      <c r="BE6" s="24" t="s">
        <v>3</v>
      </c>
      <c r="BF6" s="25" t="s">
        <v>4</v>
      </c>
      <c r="BG6" s="22" t="s">
        <v>0</v>
      </c>
      <c r="BH6" s="24" t="s">
        <v>1</v>
      </c>
      <c r="BI6" s="24" t="s">
        <v>2</v>
      </c>
      <c r="BJ6" s="24" t="s">
        <v>3</v>
      </c>
      <c r="BK6" s="25" t="s">
        <v>4</v>
      </c>
      <c r="BL6" s="22" t="s">
        <v>0</v>
      </c>
      <c r="BM6" s="24" t="s">
        <v>1</v>
      </c>
      <c r="BN6" s="24" t="s">
        <v>2</v>
      </c>
      <c r="BO6" s="24" t="s">
        <v>3</v>
      </c>
      <c r="BP6" s="25" t="s">
        <v>4</v>
      </c>
      <c r="BQ6" s="22" t="s">
        <v>0</v>
      </c>
      <c r="BR6" s="24" t="s">
        <v>1</v>
      </c>
      <c r="BS6" s="24" t="s">
        <v>2</v>
      </c>
      <c r="BT6" s="24" t="s">
        <v>3</v>
      </c>
      <c r="BU6" s="25" t="s">
        <v>4</v>
      </c>
      <c r="BV6" s="22" t="s">
        <v>0</v>
      </c>
      <c r="BW6" s="24" t="s">
        <v>1</v>
      </c>
      <c r="BX6" s="24" t="s">
        <v>2</v>
      </c>
      <c r="BY6" s="23" t="s">
        <v>3</v>
      </c>
      <c r="BZ6" s="25" t="s">
        <v>4</v>
      </c>
      <c r="CA6" s="22" t="s">
        <v>0</v>
      </c>
      <c r="CB6" s="24" t="s">
        <v>1</v>
      </c>
      <c r="CC6" s="24" t="s">
        <v>2</v>
      </c>
      <c r="CD6" s="24" t="s">
        <v>3</v>
      </c>
      <c r="CE6" s="25" t="s">
        <v>4</v>
      </c>
      <c r="CF6" s="22" t="s">
        <v>0</v>
      </c>
      <c r="CG6" s="56" t="s">
        <v>1</v>
      </c>
      <c r="CH6" s="65" t="s">
        <v>2</v>
      </c>
      <c r="CI6" s="65" t="s">
        <v>3</v>
      </c>
      <c r="CJ6" s="66" t="s">
        <v>4</v>
      </c>
      <c r="CK6" s="67" t="s">
        <v>0</v>
      </c>
      <c r="CL6" s="65" t="s">
        <v>1</v>
      </c>
      <c r="CM6" s="65" t="s">
        <v>2</v>
      </c>
      <c r="CN6" s="65" t="s">
        <v>3</v>
      </c>
      <c r="CO6" s="66" t="s">
        <v>4</v>
      </c>
      <c r="CP6" s="67" t="s">
        <v>0</v>
      </c>
      <c r="CQ6" s="65" t="s">
        <v>1</v>
      </c>
      <c r="CR6" s="68" t="s">
        <v>2</v>
      </c>
      <c r="CS6" s="69" t="s">
        <v>3</v>
      </c>
      <c r="CT6" s="70" t="s">
        <v>4</v>
      </c>
      <c r="CU6" s="71" t="s">
        <v>0</v>
      </c>
      <c r="CV6" s="69" t="s">
        <v>1</v>
      </c>
      <c r="CW6" s="69" t="s">
        <v>2</v>
      </c>
      <c r="CX6" s="69" t="s">
        <v>3</v>
      </c>
      <c r="CY6" s="70" t="s">
        <v>4</v>
      </c>
      <c r="CZ6" s="71" t="s">
        <v>0</v>
      </c>
      <c r="DA6" s="69" t="s">
        <v>1</v>
      </c>
      <c r="DB6" s="69" t="s">
        <v>2</v>
      </c>
      <c r="DC6" s="69" t="s">
        <v>3</v>
      </c>
      <c r="DD6" s="70" t="s">
        <v>4</v>
      </c>
      <c r="DE6"/>
      <c r="DF6"/>
      <c r="DG6"/>
    </row>
    <row r="7" spans="1:111" ht="57" customHeight="1" thickBot="1" x14ac:dyDescent="0.3">
      <c r="A7" s="86" t="s">
        <v>56</v>
      </c>
      <c r="B7" s="192" t="s">
        <v>8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4"/>
      <c r="P7" s="192" t="s">
        <v>88</v>
      </c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4"/>
      <c r="AD7" s="192" t="s">
        <v>7</v>
      </c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4"/>
      <c r="AR7" s="195" t="s">
        <v>55</v>
      </c>
      <c r="AS7" s="196"/>
      <c r="AT7" s="196"/>
      <c r="AU7" s="196"/>
      <c r="AV7" s="197"/>
      <c r="AW7" s="192" t="s">
        <v>44</v>
      </c>
      <c r="AX7" s="193"/>
      <c r="AY7" s="193"/>
      <c r="AZ7" s="193"/>
      <c r="BA7" s="193"/>
      <c r="BB7" s="193"/>
      <c r="BC7" s="193"/>
      <c r="BD7" s="194"/>
      <c r="BE7" s="192" t="s">
        <v>11</v>
      </c>
      <c r="BF7" s="193"/>
      <c r="BG7" s="193"/>
      <c r="BH7" s="194"/>
      <c r="BI7" s="192" t="s">
        <v>5</v>
      </c>
      <c r="BJ7" s="193"/>
      <c r="BK7" s="193"/>
      <c r="BL7" s="194"/>
      <c r="BM7" s="192" t="s">
        <v>89</v>
      </c>
      <c r="BN7" s="193"/>
      <c r="BO7" s="193"/>
      <c r="BP7" s="193"/>
      <c r="BQ7" s="193"/>
      <c r="BR7" s="193"/>
      <c r="BS7" s="194"/>
      <c r="BT7" s="99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1"/>
      <c r="CG7" s="201" t="s">
        <v>79</v>
      </c>
      <c r="CH7" s="211" t="s">
        <v>95</v>
      </c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3"/>
    </row>
    <row r="8" spans="1:111" ht="54.75" customHeight="1" thickBot="1" x14ac:dyDescent="0.3">
      <c r="A8" s="86" t="s">
        <v>57</v>
      </c>
      <c r="B8" s="192" t="s">
        <v>8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4"/>
      <c r="P8" s="192" t="s">
        <v>88</v>
      </c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4"/>
      <c r="AD8" s="192" t="s">
        <v>7</v>
      </c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4"/>
      <c r="AR8" s="195" t="s">
        <v>55</v>
      </c>
      <c r="AS8" s="196"/>
      <c r="AT8" s="196"/>
      <c r="AU8" s="196"/>
      <c r="AV8" s="197"/>
      <c r="AW8" s="192" t="s">
        <v>44</v>
      </c>
      <c r="AX8" s="193"/>
      <c r="AY8" s="193"/>
      <c r="AZ8" s="193"/>
      <c r="BA8" s="193"/>
      <c r="BB8" s="193"/>
      <c r="BC8" s="193"/>
      <c r="BD8" s="194"/>
      <c r="BE8" s="192" t="s">
        <v>11</v>
      </c>
      <c r="BF8" s="193"/>
      <c r="BG8" s="193"/>
      <c r="BH8" s="194"/>
      <c r="BI8" s="192" t="s">
        <v>5</v>
      </c>
      <c r="BJ8" s="193"/>
      <c r="BK8" s="193"/>
      <c r="BL8" s="194"/>
      <c r="BM8" s="192" t="s">
        <v>89</v>
      </c>
      <c r="BN8" s="193"/>
      <c r="BO8" s="193"/>
      <c r="BP8" s="193"/>
      <c r="BQ8" s="193"/>
      <c r="BR8" s="193"/>
      <c r="BS8" s="194"/>
      <c r="BT8" s="102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4"/>
      <c r="CG8" s="202"/>
      <c r="CH8" s="214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6"/>
    </row>
    <row r="10" spans="1:111" ht="26.25" x14ac:dyDescent="0.4">
      <c r="A10" s="30" t="s">
        <v>61</v>
      </c>
      <c r="B10" s="31" t="s">
        <v>62</v>
      </c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150"/>
      <c r="BA10" s="151"/>
      <c r="BB10" s="151"/>
      <c r="BC10" s="151"/>
      <c r="BD10" s="151"/>
      <c r="BE10" s="152"/>
      <c r="BF10" s="31"/>
      <c r="BG10" s="31" t="s">
        <v>63</v>
      </c>
      <c r="BH10" s="31"/>
      <c r="BI10" s="31"/>
      <c r="BJ10" s="31"/>
      <c r="BK10" s="31"/>
      <c r="BL10" s="31"/>
      <c r="BM10" s="31"/>
      <c r="BR10" s="105"/>
      <c r="BS10" s="106"/>
      <c r="BT10" s="106"/>
      <c r="BU10" s="106"/>
      <c r="BV10" s="106"/>
      <c r="BW10" s="107"/>
      <c r="BX10" s="54" t="s">
        <v>95</v>
      </c>
      <c r="CI10" s="32"/>
      <c r="CJ10" s="32"/>
      <c r="CK10" s="32"/>
      <c r="CL10" s="32"/>
      <c r="CM10" s="32"/>
      <c r="CN10" s="32"/>
    </row>
    <row r="11" spans="1:111" ht="21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165"/>
      <c r="R11" s="166"/>
      <c r="S11" s="166"/>
      <c r="T11" s="166"/>
      <c r="U11" s="166"/>
      <c r="V11" s="167"/>
      <c r="W11" s="31"/>
      <c r="X11" s="31" t="s">
        <v>64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3"/>
      <c r="BA11" s="34"/>
      <c r="BB11" s="34"/>
      <c r="BC11" s="34"/>
      <c r="BD11" s="34"/>
      <c r="BE11" s="35"/>
      <c r="BF11" s="31"/>
      <c r="BG11" s="31" t="s">
        <v>65</v>
      </c>
      <c r="BH11" s="31"/>
      <c r="BI11" s="31"/>
      <c r="BJ11" s="31"/>
      <c r="BK11" s="36"/>
      <c r="BL11" s="36"/>
      <c r="BM11" s="36"/>
      <c r="BN11" s="32"/>
      <c r="BO11" s="32"/>
      <c r="BP11" s="32"/>
      <c r="BQ11" s="32"/>
      <c r="BR11" s="205"/>
      <c r="BS11" s="206"/>
      <c r="BT11" s="206"/>
      <c r="BU11" s="206"/>
      <c r="BV11" s="206"/>
      <c r="BW11" s="207"/>
      <c r="BX11" s="32"/>
      <c r="BY11" s="31" t="s">
        <v>66</v>
      </c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</row>
    <row r="12" spans="1:111" x14ac:dyDescent="0.25">
      <c r="A12" s="169" t="s">
        <v>54</v>
      </c>
      <c r="B12" s="170"/>
    </row>
    <row r="13" spans="1:111" ht="31.5" customHeight="1" x14ac:dyDescent="0.25">
      <c r="A13" s="153" t="s">
        <v>13</v>
      </c>
      <c r="B13" s="154"/>
      <c r="C13" s="154"/>
      <c r="D13" s="154"/>
      <c r="E13" s="154"/>
      <c r="F13" s="154"/>
      <c r="G13" s="154"/>
      <c r="H13" s="154"/>
      <c r="I13" s="154"/>
      <c r="J13" s="155"/>
      <c r="K13" s="162" t="s">
        <v>14</v>
      </c>
      <c r="L13" s="154"/>
      <c r="M13" s="155"/>
      <c r="N13" s="162" t="s">
        <v>15</v>
      </c>
      <c r="O13" s="154"/>
      <c r="P13" s="155"/>
      <c r="Q13" s="163" t="s">
        <v>16</v>
      </c>
      <c r="R13" s="155"/>
      <c r="S13" s="164" t="s">
        <v>17</v>
      </c>
      <c r="T13" s="137"/>
      <c r="U13" s="137"/>
      <c r="V13" s="138"/>
      <c r="W13" s="162" t="s">
        <v>18</v>
      </c>
      <c r="X13" s="154"/>
      <c r="Y13" s="155"/>
      <c r="Z13" s="162" t="s">
        <v>19</v>
      </c>
      <c r="AA13" s="154"/>
      <c r="AB13" s="155"/>
      <c r="AC13" s="153" t="s">
        <v>20</v>
      </c>
      <c r="AD13" s="154"/>
      <c r="AE13" s="154"/>
      <c r="AF13" s="154"/>
      <c r="AG13" s="154"/>
      <c r="AH13" s="155"/>
    </row>
    <row r="14" spans="1:111" x14ac:dyDescent="0.25">
      <c r="A14" s="156"/>
      <c r="B14" s="157"/>
      <c r="C14" s="157"/>
      <c r="D14" s="157"/>
      <c r="E14" s="157"/>
      <c r="F14" s="157"/>
      <c r="G14" s="157"/>
      <c r="H14" s="157"/>
      <c r="I14" s="157"/>
      <c r="J14" s="158"/>
      <c r="K14" s="156"/>
      <c r="L14" s="157"/>
      <c r="M14" s="158"/>
      <c r="N14" s="156"/>
      <c r="O14" s="157"/>
      <c r="P14" s="158"/>
      <c r="Q14" s="156"/>
      <c r="R14" s="158"/>
      <c r="S14" s="168">
        <v>1</v>
      </c>
      <c r="T14" s="138"/>
      <c r="U14" s="168">
        <v>2</v>
      </c>
      <c r="V14" s="138"/>
      <c r="W14" s="156"/>
      <c r="X14" s="157"/>
      <c r="Y14" s="158"/>
      <c r="Z14" s="156"/>
      <c r="AA14" s="157"/>
      <c r="AB14" s="158"/>
      <c r="AC14" s="156"/>
      <c r="AD14" s="157"/>
      <c r="AE14" s="157"/>
      <c r="AF14" s="157"/>
      <c r="AG14" s="157"/>
      <c r="AH14" s="158"/>
    </row>
    <row r="15" spans="1:111" ht="18.75" x14ac:dyDescent="0.3">
      <c r="A15" s="142" t="s">
        <v>8</v>
      </c>
      <c r="B15" s="137"/>
      <c r="C15" s="137"/>
      <c r="D15" s="137"/>
      <c r="E15" s="137"/>
      <c r="F15" s="137"/>
      <c r="G15" s="137"/>
      <c r="H15" s="137"/>
      <c r="I15" s="137"/>
      <c r="J15" s="138"/>
      <c r="K15" s="139">
        <v>200</v>
      </c>
      <c r="L15" s="137"/>
      <c r="M15" s="138"/>
      <c r="N15" s="139">
        <v>30</v>
      </c>
      <c r="O15" s="137"/>
      <c r="P15" s="138"/>
      <c r="Q15" s="139" t="s">
        <v>21</v>
      </c>
      <c r="R15" s="138"/>
      <c r="S15" s="139">
        <v>16</v>
      </c>
      <c r="T15" s="138"/>
      <c r="U15" s="139">
        <v>14</v>
      </c>
      <c r="V15" s="138"/>
      <c r="W15" s="140">
        <f t="shared" ref="W15:W23" si="0">IF(Z15="залік",K15/N15,IF(Z15="ПК",(K15-4)/(N15-1),(K15-4)/N15))</f>
        <v>6.7586206896551726</v>
      </c>
      <c r="X15" s="137"/>
      <c r="Y15" s="138"/>
      <c r="Z15" s="139" t="s">
        <v>36</v>
      </c>
      <c r="AA15" s="137"/>
      <c r="AB15" s="138"/>
      <c r="AC15" s="139" t="s">
        <v>22</v>
      </c>
      <c r="AD15" s="137"/>
      <c r="AE15" s="137"/>
      <c r="AF15" s="137"/>
      <c r="AG15" s="137"/>
      <c r="AH15" s="138"/>
    </row>
    <row r="16" spans="1:111" ht="18.75" x14ac:dyDescent="0.3">
      <c r="A16" s="142" t="s">
        <v>42</v>
      </c>
      <c r="B16" s="137"/>
      <c r="C16" s="137"/>
      <c r="D16" s="137"/>
      <c r="E16" s="137"/>
      <c r="F16" s="137"/>
      <c r="G16" s="137"/>
      <c r="H16" s="137"/>
      <c r="I16" s="137"/>
      <c r="J16" s="138"/>
      <c r="K16" s="139">
        <v>200</v>
      </c>
      <c r="L16" s="137"/>
      <c r="M16" s="138"/>
      <c r="N16" s="139">
        <v>30</v>
      </c>
      <c r="O16" s="137"/>
      <c r="P16" s="138"/>
      <c r="Q16" s="139" t="s">
        <v>21</v>
      </c>
      <c r="R16" s="138"/>
      <c r="S16" s="139">
        <v>16</v>
      </c>
      <c r="T16" s="138"/>
      <c r="U16" s="139">
        <v>14</v>
      </c>
      <c r="V16" s="138"/>
      <c r="W16" s="140">
        <f t="shared" si="0"/>
        <v>6.7586206896551726</v>
      </c>
      <c r="X16" s="137"/>
      <c r="Y16" s="138"/>
      <c r="Z16" s="139" t="s">
        <v>36</v>
      </c>
      <c r="AA16" s="137"/>
      <c r="AB16" s="138"/>
      <c r="AC16" s="139" t="s">
        <v>22</v>
      </c>
      <c r="AD16" s="137"/>
      <c r="AE16" s="137"/>
      <c r="AF16" s="137"/>
      <c r="AG16" s="137"/>
      <c r="AH16" s="138"/>
    </row>
    <row r="17" spans="1:111" ht="18.75" x14ac:dyDescent="0.3">
      <c r="A17" s="208" t="s">
        <v>43</v>
      </c>
      <c r="B17" s="154"/>
      <c r="C17" s="154"/>
      <c r="D17" s="154"/>
      <c r="E17" s="154"/>
      <c r="F17" s="154"/>
      <c r="G17" s="154"/>
      <c r="H17" s="154"/>
      <c r="I17" s="154"/>
      <c r="J17" s="155"/>
      <c r="K17" s="139">
        <v>200</v>
      </c>
      <c r="L17" s="137"/>
      <c r="M17" s="138"/>
      <c r="N17" s="139">
        <v>30</v>
      </c>
      <c r="O17" s="137"/>
      <c r="P17" s="138"/>
      <c r="Q17" s="139" t="s">
        <v>21</v>
      </c>
      <c r="R17" s="138"/>
      <c r="S17" s="139">
        <v>16</v>
      </c>
      <c r="T17" s="138"/>
      <c r="U17" s="139">
        <v>14</v>
      </c>
      <c r="V17" s="138"/>
      <c r="W17" s="140">
        <f t="shared" si="0"/>
        <v>6.7586206896551726</v>
      </c>
      <c r="X17" s="137"/>
      <c r="Y17" s="138"/>
      <c r="Z17" s="139" t="s">
        <v>36</v>
      </c>
      <c r="AA17" s="137"/>
      <c r="AB17" s="138"/>
      <c r="AC17" s="139" t="s">
        <v>22</v>
      </c>
      <c r="AD17" s="137"/>
      <c r="AE17" s="137"/>
      <c r="AF17" s="137"/>
      <c r="AG17" s="137"/>
      <c r="AH17" s="138"/>
    </row>
    <row r="18" spans="1:111" ht="18.75" x14ac:dyDescent="0.25">
      <c r="A18" s="221" t="s">
        <v>44</v>
      </c>
      <c r="B18" s="137"/>
      <c r="C18" s="137"/>
      <c r="D18" s="137"/>
      <c r="E18" s="137"/>
      <c r="F18" s="137"/>
      <c r="G18" s="137"/>
      <c r="H18" s="137"/>
      <c r="I18" s="137"/>
      <c r="J18" s="138"/>
      <c r="K18" s="203">
        <v>130</v>
      </c>
      <c r="L18" s="137"/>
      <c r="M18" s="138"/>
      <c r="N18" s="139">
        <v>20</v>
      </c>
      <c r="O18" s="137"/>
      <c r="P18" s="138"/>
      <c r="Q18" s="139" t="s">
        <v>21</v>
      </c>
      <c r="R18" s="138"/>
      <c r="S18" s="139">
        <v>9</v>
      </c>
      <c r="T18" s="138"/>
      <c r="U18" s="139">
        <v>10</v>
      </c>
      <c r="V18" s="138"/>
      <c r="W18" s="140">
        <f t="shared" si="0"/>
        <v>6.6315789473684212</v>
      </c>
      <c r="X18" s="137"/>
      <c r="Y18" s="138"/>
      <c r="Z18" s="139" t="s">
        <v>36</v>
      </c>
      <c r="AA18" s="137"/>
      <c r="AB18" s="138"/>
      <c r="AC18" s="139" t="s">
        <v>22</v>
      </c>
      <c r="AD18" s="137"/>
      <c r="AE18" s="137"/>
      <c r="AF18" s="137"/>
      <c r="AG18" s="137"/>
      <c r="AH18" s="138"/>
    </row>
    <row r="19" spans="1:111" ht="18.75" x14ac:dyDescent="0.3">
      <c r="A19" s="204" t="s">
        <v>11</v>
      </c>
      <c r="B19" s="157"/>
      <c r="C19" s="157"/>
      <c r="D19" s="157"/>
      <c r="E19" s="157"/>
      <c r="F19" s="157"/>
      <c r="G19" s="157"/>
      <c r="H19" s="157"/>
      <c r="I19" s="157"/>
      <c r="J19" s="158"/>
      <c r="K19" s="139">
        <v>60</v>
      </c>
      <c r="L19" s="137"/>
      <c r="M19" s="138"/>
      <c r="N19" s="139">
        <v>9</v>
      </c>
      <c r="O19" s="137"/>
      <c r="P19" s="138"/>
      <c r="Q19" s="139" t="s">
        <v>21</v>
      </c>
      <c r="R19" s="138"/>
      <c r="S19" s="139">
        <v>5</v>
      </c>
      <c r="T19" s="138"/>
      <c r="U19" s="139">
        <v>4</v>
      </c>
      <c r="V19" s="138"/>
      <c r="W19" s="140">
        <f t="shared" si="0"/>
        <v>7</v>
      </c>
      <c r="X19" s="137"/>
      <c r="Y19" s="138"/>
      <c r="Z19" s="139" t="s">
        <v>36</v>
      </c>
      <c r="AA19" s="137"/>
      <c r="AB19" s="138"/>
      <c r="AC19" s="139" t="s">
        <v>22</v>
      </c>
      <c r="AD19" s="137"/>
      <c r="AE19" s="137"/>
      <c r="AF19" s="137"/>
      <c r="AG19" s="137"/>
      <c r="AH19" s="138"/>
    </row>
    <row r="20" spans="1:111" ht="24.75" customHeight="1" x14ac:dyDescent="0.25">
      <c r="A20" s="198" t="s">
        <v>5</v>
      </c>
      <c r="B20" s="160"/>
      <c r="C20" s="160"/>
      <c r="D20" s="160"/>
      <c r="E20" s="160"/>
      <c r="F20" s="160"/>
      <c r="G20" s="160"/>
      <c r="H20" s="160"/>
      <c r="I20" s="160"/>
      <c r="J20" s="161"/>
      <c r="K20" s="139">
        <v>60</v>
      </c>
      <c r="L20" s="137"/>
      <c r="M20" s="138"/>
      <c r="N20" s="139">
        <v>9</v>
      </c>
      <c r="O20" s="137"/>
      <c r="P20" s="138"/>
      <c r="Q20" s="139" t="s">
        <v>21</v>
      </c>
      <c r="R20" s="138"/>
      <c r="S20" s="139">
        <v>5</v>
      </c>
      <c r="T20" s="138"/>
      <c r="U20" s="139">
        <v>4</v>
      </c>
      <c r="V20" s="138"/>
      <c r="W20" s="140">
        <f t="shared" si="0"/>
        <v>7</v>
      </c>
      <c r="X20" s="137"/>
      <c r="Y20" s="138"/>
      <c r="Z20" s="139" t="s">
        <v>36</v>
      </c>
      <c r="AA20" s="137"/>
      <c r="AB20" s="138"/>
      <c r="AC20" s="139" t="s">
        <v>22</v>
      </c>
      <c r="AD20" s="137"/>
      <c r="AE20" s="137"/>
      <c r="AF20" s="137"/>
      <c r="AG20" s="137"/>
      <c r="AH20" s="138"/>
    </row>
    <row r="21" spans="1:111" ht="38.25" customHeight="1" x14ac:dyDescent="0.3">
      <c r="A21" s="146" t="s">
        <v>55</v>
      </c>
      <c r="B21" s="199"/>
      <c r="C21" s="199"/>
      <c r="D21" s="199"/>
      <c r="E21" s="199"/>
      <c r="F21" s="199"/>
      <c r="G21" s="199"/>
      <c r="H21" s="199"/>
      <c r="I21" s="199"/>
      <c r="J21" s="200"/>
      <c r="K21" s="139">
        <v>30</v>
      </c>
      <c r="L21" s="137"/>
      <c r="M21" s="138"/>
      <c r="N21" s="139">
        <v>5</v>
      </c>
      <c r="O21" s="137"/>
      <c r="P21" s="138"/>
      <c r="Q21" s="139">
        <v>1</v>
      </c>
      <c r="R21" s="138"/>
      <c r="S21" s="139"/>
      <c r="T21" s="138"/>
      <c r="U21" s="139">
        <v>5</v>
      </c>
      <c r="V21" s="138"/>
      <c r="W21" s="140">
        <f t="shared" si="0"/>
        <v>6.5</v>
      </c>
      <c r="X21" s="137"/>
      <c r="Y21" s="138"/>
      <c r="Z21" s="139" t="s">
        <v>36</v>
      </c>
      <c r="AA21" s="137"/>
      <c r="AB21" s="138"/>
      <c r="AC21" s="139" t="s">
        <v>22</v>
      </c>
      <c r="AD21" s="137"/>
      <c r="AE21" s="137"/>
      <c r="AF21" s="137"/>
      <c r="AG21" s="137"/>
      <c r="AH21" s="138"/>
    </row>
    <row r="22" spans="1:111" ht="18.75" x14ac:dyDescent="0.3">
      <c r="A22" s="146" t="s">
        <v>26</v>
      </c>
      <c r="B22" s="137"/>
      <c r="C22" s="137"/>
      <c r="D22" s="137"/>
      <c r="E22" s="137"/>
      <c r="F22" s="137"/>
      <c r="G22" s="137"/>
      <c r="H22" s="137"/>
      <c r="I22" s="137"/>
      <c r="J22" s="138"/>
      <c r="K22" s="139">
        <v>30</v>
      </c>
      <c r="L22" s="137"/>
      <c r="M22" s="138"/>
      <c r="N22" s="139">
        <v>5</v>
      </c>
      <c r="O22" s="137"/>
      <c r="P22" s="138"/>
      <c r="Q22" s="139">
        <v>1</v>
      </c>
      <c r="R22" s="138"/>
      <c r="S22" s="139">
        <v>5</v>
      </c>
      <c r="T22" s="138"/>
      <c r="U22" s="139"/>
      <c r="V22" s="138"/>
      <c r="W22" s="140">
        <f t="shared" si="0"/>
        <v>6.5</v>
      </c>
      <c r="X22" s="137"/>
      <c r="Y22" s="138"/>
      <c r="Z22" s="139" t="s">
        <v>36</v>
      </c>
      <c r="AA22" s="137"/>
      <c r="AB22" s="138"/>
      <c r="AC22" s="139" t="s">
        <v>22</v>
      </c>
      <c r="AD22" s="137"/>
      <c r="AE22" s="137"/>
      <c r="AF22" s="137"/>
      <c r="AG22" s="137"/>
      <c r="AH22" s="138"/>
    </row>
    <row r="23" spans="1:111" ht="18.75" x14ac:dyDescent="0.3">
      <c r="A23" s="142" t="s">
        <v>27</v>
      </c>
      <c r="B23" s="137"/>
      <c r="C23" s="137"/>
      <c r="D23" s="137"/>
      <c r="E23" s="137"/>
      <c r="F23" s="137"/>
      <c r="G23" s="137"/>
      <c r="H23" s="137"/>
      <c r="I23" s="137"/>
      <c r="J23" s="138"/>
      <c r="K23" s="139">
        <v>50</v>
      </c>
      <c r="L23" s="137"/>
      <c r="M23" s="138"/>
      <c r="N23" s="139">
        <v>7</v>
      </c>
      <c r="O23" s="137"/>
      <c r="P23" s="138"/>
      <c r="Q23" s="139">
        <v>2</v>
      </c>
      <c r="R23" s="138"/>
      <c r="S23" s="139"/>
      <c r="T23" s="138"/>
      <c r="U23" s="139">
        <v>7</v>
      </c>
      <c r="V23" s="138"/>
      <c r="W23" s="140">
        <f t="shared" si="0"/>
        <v>7.1428571428571432</v>
      </c>
      <c r="X23" s="137"/>
      <c r="Y23" s="138"/>
      <c r="Z23" s="139" t="s">
        <v>23</v>
      </c>
      <c r="AA23" s="137"/>
      <c r="AB23" s="138"/>
      <c r="AC23" s="139" t="s">
        <v>22</v>
      </c>
      <c r="AD23" s="137"/>
      <c r="AE23" s="137"/>
      <c r="AF23" s="137"/>
      <c r="AG23" s="137"/>
      <c r="AH23" s="138"/>
    </row>
    <row r="24" spans="1:111" ht="18.75" x14ac:dyDescent="0.3">
      <c r="A24" s="146" t="s">
        <v>28</v>
      </c>
      <c r="B24" s="137"/>
      <c r="C24" s="137"/>
      <c r="D24" s="137"/>
      <c r="E24" s="137"/>
      <c r="F24" s="137"/>
      <c r="G24" s="137"/>
      <c r="H24" s="137"/>
      <c r="I24" s="137"/>
      <c r="J24" s="138"/>
      <c r="K24" s="139"/>
      <c r="L24" s="137"/>
      <c r="M24" s="138"/>
      <c r="N24" s="139"/>
      <c r="O24" s="137"/>
      <c r="P24" s="138"/>
      <c r="Q24" s="139"/>
      <c r="R24" s="138"/>
      <c r="S24" s="139">
        <v>23</v>
      </c>
      <c r="T24" s="138"/>
      <c r="U24" s="139"/>
      <c r="V24" s="138"/>
      <c r="W24" s="140"/>
      <c r="X24" s="137"/>
      <c r="Y24" s="138"/>
      <c r="Z24" s="139" t="s">
        <v>36</v>
      </c>
      <c r="AA24" s="137"/>
      <c r="AB24" s="138"/>
      <c r="AC24" s="139" t="s">
        <v>22</v>
      </c>
      <c r="AD24" s="137"/>
      <c r="AE24" s="137"/>
      <c r="AF24" s="137"/>
      <c r="AG24" s="137"/>
      <c r="AH24" s="138"/>
    </row>
    <row r="25" spans="1:111" ht="18.75" x14ac:dyDescent="0.3">
      <c r="A25" s="146"/>
      <c r="B25" s="137"/>
      <c r="C25" s="137"/>
      <c r="D25" s="137"/>
      <c r="E25" s="137"/>
      <c r="F25" s="137"/>
      <c r="G25" s="137"/>
      <c r="H25" s="137"/>
      <c r="I25" s="137"/>
      <c r="J25" s="138"/>
      <c r="K25" s="139"/>
      <c r="L25" s="137"/>
      <c r="M25" s="138"/>
      <c r="N25" s="139"/>
      <c r="O25" s="137"/>
      <c r="P25" s="138"/>
      <c r="Q25" s="139"/>
      <c r="R25" s="138"/>
      <c r="S25" s="139">
        <f>SUM(S15:T24)</f>
        <v>95</v>
      </c>
      <c r="T25" s="138"/>
      <c r="U25" s="139">
        <f>SUM(U15:V24)</f>
        <v>72</v>
      </c>
      <c r="V25" s="138"/>
      <c r="W25" s="140"/>
      <c r="X25" s="137"/>
      <c r="Y25" s="138"/>
      <c r="Z25" s="139"/>
      <c r="AA25" s="137"/>
      <c r="AB25" s="138"/>
      <c r="AC25" s="139"/>
      <c r="AD25" s="137"/>
      <c r="AE25" s="137"/>
      <c r="AF25" s="137"/>
      <c r="AG25" s="137"/>
      <c r="AH25" s="138"/>
    </row>
    <row r="29" spans="1:111" ht="150" customHeight="1" x14ac:dyDescent="0.4">
      <c r="B29" s="209" t="s">
        <v>78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108"/>
      <c r="CH29" s="210" t="s">
        <v>67</v>
      </c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"/>
      <c r="CW29" s="21"/>
    </row>
    <row r="30" spans="1:111" ht="15.75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</row>
    <row r="31" spans="1:111" s="5" customFormat="1" ht="20.100000000000001" customHeight="1" thickBot="1" x14ac:dyDescent="0.3">
      <c r="A31" s="222" t="s">
        <v>45</v>
      </c>
      <c r="B31" s="177" t="s">
        <v>74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9"/>
      <c r="U31" s="177" t="s">
        <v>75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9"/>
      <c r="AR31" s="177" t="s">
        <v>70</v>
      </c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9"/>
      <c r="BL31" s="177" t="s">
        <v>71</v>
      </c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9"/>
      <c r="CI31" s="180" t="s">
        <v>72</v>
      </c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2"/>
      <c r="DE31"/>
      <c r="DF31"/>
      <c r="DG31"/>
    </row>
    <row r="32" spans="1:111" s="5" customFormat="1" ht="20.100000000000001" customHeight="1" thickBot="1" x14ac:dyDescent="0.3">
      <c r="A32" s="223"/>
      <c r="B32" s="122">
        <v>23</v>
      </c>
      <c r="C32" s="122"/>
      <c r="D32" s="121">
        <v>24</v>
      </c>
      <c r="E32" s="122"/>
      <c r="F32" s="122"/>
      <c r="G32" s="122"/>
      <c r="H32" s="122"/>
      <c r="I32" s="121">
        <v>25</v>
      </c>
      <c r="J32" s="122"/>
      <c r="K32" s="122"/>
      <c r="L32" s="122"/>
      <c r="M32" s="122"/>
      <c r="N32" s="121">
        <v>26</v>
      </c>
      <c r="O32" s="122"/>
      <c r="P32" s="122"/>
      <c r="Q32" s="122"/>
      <c r="R32" s="122"/>
      <c r="S32" s="121">
        <v>27</v>
      </c>
      <c r="T32" s="122"/>
      <c r="U32" s="122"/>
      <c r="V32" s="122"/>
      <c r="W32" s="123"/>
      <c r="X32" s="121">
        <v>28</v>
      </c>
      <c r="Y32" s="122"/>
      <c r="Z32" s="122"/>
      <c r="AA32" s="122"/>
      <c r="AB32" s="123"/>
      <c r="AC32" s="121">
        <v>29</v>
      </c>
      <c r="AD32" s="122"/>
      <c r="AE32" s="122"/>
      <c r="AF32" s="122"/>
      <c r="AG32" s="123"/>
      <c r="AH32" s="121">
        <v>30</v>
      </c>
      <c r="AI32" s="122"/>
      <c r="AJ32" s="122"/>
      <c r="AK32" s="122"/>
      <c r="AL32" s="123"/>
      <c r="AM32" s="121">
        <v>31</v>
      </c>
      <c r="AN32" s="122"/>
      <c r="AO32" s="122"/>
      <c r="AP32" s="122"/>
      <c r="AQ32" s="123"/>
      <c r="AR32" s="121">
        <v>32</v>
      </c>
      <c r="AS32" s="122"/>
      <c r="AT32" s="122"/>
      <c r="AU32" s="122"/>
      <c r="AV32" s="123"/>
      <c r="AW32" s="121">
        <v>33</v>
      </c>
      <c r="AX32" s="122"/>
      <c r="AY32" s="122"/>
      <c r="AZ32" s="122"/>
      <c r="BA32" s="123"/>
      <c r="BB32" s="121">
        <v>34</v>
      </c>
      <c r="BC32" s="122"/>
      <c r="BD32" s="122"/>
      <c r="BE32" s="122"/>
      <c r="BF32" s="123"/>
      <c r="BG32" s="121">
        <v>35</v>
      </c>
      <c r="BH32" s="122"/>
      <c r="BI32" s="122"/>
      <c r="BJ32" s="122"/>
      <c r="BK32" s="123"/>
      <c r="BL32" s="121">
        <v>36</v>
      </c>
      <c r="BM32" s="122"/>
      <c r="BN32" s="122"/>
      <c r="BO32" s="122"/>
      <c r="BP32" s="123"/>
      <c r="BQ32" s="121">
        <v>37</v>
      </c>
      <c r="BR32" s="122"/>
      <c r="BS32" s="122"/>
      <c r="BT32" s="122"/>
      <c r="BU32" s="123"/>
      <c r="BV32" s="127">
        <v>38</v>
      </c>
      <c r="BW32" s="128"/>
      <c r="BX32" s="128"/>
      <c r="BY32" s="128"/>
      <c r="BZ32" s="129"/>
      <c r="CA32" s="127">
        <v>39</v>
      </c>
      <c r="CB32" s="128"/>
      <c r="CC32" s="128"/>
      <c r="CD32" s="128"/>
      <c r="CE32" s="129"/>
      <c r="CF32" s="127">
        <v>40</v>
      </c>
      <c r="CG32" s="128"/>
      <c r="CH32" s="128"/>
      <c r="CI32" s="128"/>
      <c r="CJ32" s="129"/>
      <c r="CK32" s="127">
        <v>41</v>
      </c>
      <c r="CL32" s="128"/>
      <c r="CM32" s="128"/>
      <c r="CN32" s="128"/>
      <c r="CO32" s="129"/>
      <c r="CP32" s="127">
        <v>42</v>
      </c>
      <c r="CQ32" s="128"/>
      <c r="CR32" s="128"/>
      <c r="CS32" s="128"/>
      <c r="CT32" s="129"/>
      <c r="CU32" s="121">
        <v>43</v>
      </c>
      <c r="CV32" s="122"/>
      <c r="CW32" s="122"/>
      <c r="CX32" s="122"/>
      <c r="CY32" s="123"/>
      <c r="CZ32" s="121">
        <v>44</v>
      </c>
      <c r="DA32" s="122"/>
      <c r="DB32" s="122"/>
      <c r="DC32" s="122"/>
      <c r="DD32" s="123"/>
      <c r="DE32"/>
      <c r="DF32"/>
      <c r="DG32"/>
    </row>
    <row r="33" spans="1:111" s="5" customFormat="1" ht="20.100000000000001" customHeight="1" x14ac:dyDescent="0.25">
      <c r="A33" s="223"/>
      <c r="B33" s="47">
        <v>21</v>
      </c>
      <c r="C33" s="7">
        <v>3</v>
      </c>
      <c r="D33" s="8">
        <v>6</v>
      </c>
      <c r="E33" s="9">
        <v>7</v>
      </c>
      <c r="F33" s="9">
        <v>8</v>
      </c>
      <c r="G33" s="9">
        <v>9</v>
      </c>
      <c r="H33" s="10">
        <v>10</v>
      </c>
      <c r="I33" s="8">
        <v>13</v>
      </c>
      <c r="J33" s="9">
        <v>14</v>
      </c>
      <c r="K33" s="9">
        <v>15</v>
      </c>
      <c r="L33" s="9">
        <v>16</v>
      </c>
      <c r="M33" s="10">
        <v>17</v>
      </c>
      <c r="N33" s="8">
        <v>20</v>
      </c>
      <c r="O33" s="9">
        <v>21</v>
      </c>
      <c r="P33" s="9">
        <v>22</v>
      </c>
      <c r="Q33" s="9">
        <v>23</v>
      </c>
      <c r="R33" s="10">
        <v>24</v>
      </c>
      <c r="S33" s="6">
        <v>27</v>
      </c>
      <c r="T33" s="11">
        <v>28</v>
      </c>
      <c r="U33" s="11">
        <v>1</v>
      </c>
      <c r="V33" s="11">
        <v>2</v>
      </c>
      <c r="W33" s="12">
        <v>3</v>
      </c>
      <c r="X33" s="6">
        <v>6</v>
      </c>
      <c r="Y33" s="11">
        <v>7</v>
      </c>
      <c r="Z33" s="11">
        <v>8</v>
      </c>
      <c r="AA33" s="11">
        <v>9</v>
      </c>
      <c r="AB33" s="12">
        <v>10</v>
      </c>
      <c r="AC33" s="6">
        <v>13</v>
      </c>
      <c r="AD33" s="11">
        <v>14</v>
      </c>
      <c r="AE33" s="11">
        <v>15</v>
      </c>
      <c r="AF33" s="11">
        <v>16</v>
      </c>
      <c r="AG33" s="12">
        <v>17</v>
      </c>
      <c r="AH33" s="6">
        <v>20</v>
      </c>
      <c r="AI33" s="11">
        <v>21</v>
      </c>
      <c r="AJ33" s="11">
        <v>22</v>
      </c>
      <c r="AK33" s="11">
        <v>23</v>
      </c>
      <c r="AL33" s="12">
        <v>24</v>
      </c>
      <c r="AM33" s="6">
        <v>27</v>
      </c>
      <c r="AN33" s="11">
        <v>28</v>
      </c>
      <c r="AO33" s="11">
        <v>29</v>
      </c>
      <c r="AP33" s="11">
        <v>30</v>
      </c>
      <c r="AQ33" s="12">
        <v>31</v>
      </c>
      <c r="AR33" s="6">
        <v>3</v>
      </c>
      <c r="AS33" s="11">
        <v>4</v>
      </c>
      <c r="AT33" s="11">
        <v>5</v>
      </c>
      <c r="AU33" s="11">
        <v>6</v>
      </c>
      <c r="AV33" s="12">
        <v>7</v>
      </c>
      <c r="AW33" s="6">
        <v>10</v>
      </c>
      <c r="AX33" s="11">
        <v>11</v>
      </c>
      <c r="AY33" s="11">
        <v>12</v>
      </c>
      <c r="AZ33" s="11">
        <v>13</v>
      </c>
      <c r="BA33" s="12">
        <v>14</v>
      </c>
      <c r="BB33" s="6">
        <v>17</v>
      </c>
      <c r="BC33" s="11">
        <v>18</v>
      </c>
      <c r="BD33" s="11">
        <v>19</v>
      </c>
      <c r="BE33" s="11">
        <v>20</v>
      </c>
      <c r="BF33" s="12">
        <v>21</v>
      </c>
      <c r="BG33" s="6">
        <v>24</v>
      </c>
      <c r="BH33" s="11">
        <v>25</v>
      </c>
      <c r="BI33" s="11">
        <v>26</v>
      </c>
      <c r="BJ33" s="11">
        <v>27</v>
      </c>
      <c r="BK33" s="12">
        <v>28</v>
      </c>
      <c r="BL33" s="6">
        <v>1</v>
      </c>
      <c r="BM33" s="11">
        <v>2</v>
      </c>
      <c r="BN33" s="11">
        <v>3</v>
      </c>
      <c r="BO33" s="11">
        <v>4</v>
      </c>
      <c r="BP33" s="12">
        <v>5</v>
      </c>
      <c r="BQ33" s="8">
        <v>8</v>
      </c>
      <c r="BR33" s="9">
        <v>9</v>
      </c>
      <c r="BS33" s="9">
        <v>10</v>
      </c>
      <c r="BT33" s="9">
        <v>11</v>
      </c>
      <c r="BU33" s="13">
        <v>12</v>
      </c>
      <c r="BV33" s="6">
        <v>15</v>
      </c>
      <c r="BW33" s="11">
        <v>16</v>
      </c>
      <c r="BX33" s="11">
        <v>17</v>
      </c>
      <c r="BY33" s="7">
        <v>18</v>
      </c>
      <c r="BZ33" s="14">
        <v>19</v>
      </c>
      <c r="CA33" s="15">
        <v>22</v>
      </c>
      <c r="CB33" s="16">
        <v>23</v>
      </c>
      <c r="CC33" s="16">
        <v>24</v>
      </c>
      <c r="CD33" s="16">
        <v>25</v>
      </c>
      <c r="CE33" s="14">
        <v>26</v>
      </c>
      <c r="CF33" s="15">
        <v>29</v>
      </c>
      <c r="CG33" s="55">
        <v>30</v>
      </c>
      <c r="CH33" s="57">
        <v>31</v>
      </c>
      <c r="CI33" s="58">
        <v>1</v>
      </c>
      <c r="CJ33" s="58">
        <v>2</v>
      </c>
      <c r="CK33" s="59">
        <v>5</v>
      </c>
      <c r="CL33" s="58">
        <v>6</v>
      </c>
      <c r="CM33" s="58">
        <v>7</v>
      </c>
      <c r="CN33" s="58">
        <v>8</v>
      </c>
      <c r="CO33" s="60">
        <v>9</v>
      </c>
      <c r="CP33" s="59">
        <v>12</v>
      </c>
      <c r="CQ33" s="58">
        <v>13</v>
      </c>
      <c r="CR33" s="61">
        <v>14</v>
      </c>
      <c r="CS33" s="62">
        <v>15</v>
      </c>
      <c r="CT33" s="63">
        <v>16</v>
      </c>
      <c r="CU33" s="64">
        <v>19</v>
      </c>
      <c r="CV33" s="62">
        <v>20</v>
      </c>
      <c r="CW33" s="62">
        <v>21</v>
      </c>
      <c r="CX33" s="62">
        <v>22</v>
      </c>
      <c r="CY33" s="63">
        <v>23</v>
      </c>
      <c r="CZ33" s="64">
        <v>26</v>
      </c>
      <c r="DA33" s="62">
        <v>27</v>
      </c>
      <c r="DB33" s="62">
        <v>28</v>
      </c>
      <c r="DC33" s="62">
        <v>29</v>
      </c>
      <c r="DD33" s="63">
        <v>30</v>
      </c>
      <c r="DE33"/>
      <c r="DF33"/>
      <c r="DG33"/>
    </row>
    <row r="34" spans="1:111" s="5" customFormat="1" ht="20.100000000000001" customHeight="1" thickBot="1" x14ac:dyDescent="0.3">
      <c r="A34" s="224"/>
      <c r="B34" s="48" t="s">
        <v>3</v>
      </c>
      <c r="C34" s="23" t="s">
        <v>4</v>
      </c>
      <c r="D34" s="22" t="s">
        <v>0</v>
      </c>
      <c r="E34" s="24" t="s">
        <v>1</v>
      </c>
      <c r="F34" s="24" t="s">
        <v>2</v>
      </c>
      <c r="G34" s="24" t="s">
        <v>3</v>
      </c>
      <c r="H34" s="23" t="s">
        <v>4</v>
      </c>
      <c r="I34" s="22" t="s">
        <v>0</v>
      </c>
      <c r="J34" s="24" t="s">
        <v>1</v>
      </c>
      <c r="K34" s="24" t="s">
        <v>2</v>
      </c>
      <c r="L34" s="24" t="s">
        <v>3</v>
      </c>
      <c r="M34" s="23" t="s">
        <v>4</v>
      </c>
      <c r="N34" s="22" t="s">
        <v>0</v>
      </c>
      <c r="O34" s="24" t="s">
        <v>1</v>
      </c>
      <c r="P34" s="24" t="s">
        <v>2</v>
      </c>
      <c r="Q34" s="24" t="s">
        <v>3</v>
      </c>
      <c r="R34" s="23" t="s">
        <v>4</v>
      </c>
      <c r="S34" s="22" t="s">
        <v>0</v>
      </c>
      <c r="T34" s="24" t="s">
        <v>1</v>
      </c>
      <c r="U34" s="24" t="s">
        <v>2</v>
      </c>
      <c r="V34" s="24" t="s">
        <v>3</v>
      </c>
      <c r="W34" s="25" t="s">
        <v>4</v>
      </c>
      <c r="X34" s="22" t="s">
        <v>0</v>
      </c>
      <c r="Y34" s="24" t="s">
        <v>1</v>
      </c>
      <c r="Z34" s="24" t="s">
        <v>2</v>
      </c>
      <c r="AA34" s="24" t="s">
        <v>3</v>
      </c>
      <c r="AB34" s="25" t="s">
        <v>4</v>
      </c>
      <c r="AC34" s="22" t="s">
        <v>0</v>
      </c>
      <c r="AD34" s="24" t="s">
        <v>1</v>
      </c>
      <c r="AE34" s="24" t="s">
        <v>2</v>
      </c>
      <c r="AF34" s="24" t="s">
        <v>3</v>
      </c>
      <c r="AG34" s="25" t="s">
        <v>4</v>
      </c>
      <c r="AH34" s="22" t="s">
        <v>0</v>
      </c>
      <c r="AI34" s="24" t="s">
        <v>1</v>
      </c>
      <c r="AJ34" s="24" t="s">
        <v>2</v>
      </c>
      <c r="AK34" s="24" t="s">
        <v>3</v>
      </c>
      <c r="AL34" s="25" t="s">
        <v>4</v>
      </c>
      <c r="AM34" s="22" t="s">
        <v>0</v>
      </c>
      <c r="AN34" s="24" t="s">
        <v>1</v>
      </c>
      <c r="AO34" s="24" t="s">
        <v>2</v>
      </c>
      <c r="AP34" s="24" t="s">
        <v>3</v>
      </c>
      <c r="AQ34" s="25" t="s">
        <v>4</v>
      </c>
      <c r="AR34" s="22" t="s">
        <v>0</v>
      </c>
      <c r="AS34" s="24" t="s">
        <v>1</v>
      </c>
      <c r="AT34" s="24" t="s">
        <v>2</v>
      </c>
      <c r="AU34" s="24" t="s">
        <v>3</v>
      </c>
      <c r="AV34" s="25" t="s">
        <v>4</v>
      </c>
      <c r="AW34" s="22" t="s">
        <v>0</v>
      </c>
      <c r="AX34" s="24" t="s">
        <v>1</v>
      </c>
      <c r="AY34" s="24" t="s">
        <v>2</v>
      </c>
      <c r="AZ34" s="24" t="s">
        <v>3</v>
      </c>
      <c r="BA34" s="25" t="s">
        <v>4</v>
      </c>
      <c r="BB34" s="22" t="s">
        <v>0</v>
      </c>
      <c r="BC34" s="24" t="s">
        <v>1</v>
      </c>
      <c r="BD34" s="24" t="s">
        <v>2</v>
      </c>
      <c r="BE34" s="24" t="s">
        <v>3</v>
      </c>
      <c r="BF34" s="25" t="s">
        <v>4</v>
      </c>
      <c r="BG34" s="22" t="s">
        <v>0</v>
      </c>
      <c r="BH34" s="24" t="s">
        <v>1</v>
      </c>
      <c r="BI34" s="24" t="s">
        <v>2</v>
      </c>
      <c r="BJ34" s="24" t="s">
        <v>3</v>
      </c>
      <c r="BK34" s="25" t="s">
        <v>4</v>
      </c>
      <c r="BL34" s="22" t="s">
        <v>0</v>
      </c>
      <c r="BM34" s="24" t="s">
        <v>1</v>
      </c>
      <c r="BN34" s="24" t="s">
        <v>2</v>
      </c>
      <c r="BO34" s="24" t="s">
        <v>3</v>
      </c>
      <c r="BP34" s="25" t="s">
        <v>4</v>
      </c>
      <c r="BQ34" s="22" t="s">
        <v>0</v>
      </c>
      <c r="BR34" s="24" t="s">
        <v>1</v>
      </c>
      <c r="BS34" s="24" t="s">
        <v>2</v>
      </c>
      <c r="BT34" s="24" t="s">
        <v>3</v>
      </c>
      <c r="BU34" s="25" t="s">
        <v>4</v>
      </c>
      <c r="BV34" s="22" t="s">
        <v>0</v>
      </c>
      <c r="BW34" s="24" t="s">
        <v>1</v>
      </c>
      <c r="BX34" s="24" t="s">
        <v>2</v>
      </c>
      <c r="BY34" s="23" t="s">
        <v>3</v>
      </c>
      <c r="BZ34" s="25" t="s">
        <v>4</v>
      </c>
      <c r="CA34" s="22" t="s">
        <v>0</v>
      </c>
      <c r="CB34" s="24" t="s">
        <v>1</v>
      </c>
      <c r="CC34" s="24" t="s">
        <v>2</v>
      </c>
      <c r="CD34" s="24" t="s">
        <v>3</v>
      </c>
      <c r="CE34" s="25" t="s">
        <v>4</v>
      </c>
      <c r="CF34" s="22" t="s">
        <v>0</v>
      </c>
      <c r="CG34" s="56" t="s">
        <v>1</v>
      </c>
      <c r="CH34" s="65" t="s">
        <v>2</v>
      </c>
      <c r="CI34" s="65" t="s">
        <v>3</v>
      </c>
      <c r="CJ34" s="66" t="s">
        <v>4</v>
      </c>
      <c r="CK34" s="67" t="s">
        <v>0</v>
      </c>
      <c r="CL34" s="65" t="s">
        <v>1</v>
      </c>
      <c r="CM34" s="65" t="s">
        <v>2</v>
      </c>
      <c r="CN34" s="65" t="s">
        <v>3</v>
      </c>
      <c r="CO34" s="66" t="s">
        <v>4</v>
      </c>
      <c r="CP34" s="67" t="s">
        <v>0</v>
      </c>
      <c r="CQ34" s="65" t="s">
        <v>1</v>
      </c>
      <c r="CR34" s="68" t="s">
        <v>2</v>
      </c>
      <c r="CS34" s="69" t="s">
        <v>3</v>
      </c>
      <c r="CT34" s="70" t="s">
        <v>4</v>
      </c>
      <c r="CU34" s="71" t="s">
        <v>0</v>
      </c>
      <c r="CV34" s="69" t="s">
        <v>1</v>
      </c>
      <c r="CW34" s="69" t="s">
        <v>2</v>
      </c>
      <c r="CX34" s="69" t="s">
        <v>3</v>
      </c>
      <c r="CY34" s="70" t="s">
        <v>4</v>
      </c>
      <c r="CZ34" s="71" t="s">
        <v>0</v>
      </c>
      <c r="DA34" s="69" t="s">
        <v>1</v>
      </c>
      <c r="DB34" s="69" t="s">
        <v>2</v>
      </c>
      <c r="DC34" s="69" t="s">
        <v>3</v>
      </c>
      <c r="DD34" s="70" t="s">
        <v>4</v>
      </c>
      <c r="DE34"/>
      <c r="DF34"/>
      <c r="DG34"/>
    </row>
    <row r="35" spans="1:111" ht="60.75" customHeight="1" thickBot="1" x14ac:dyDescent="0.3">
      <c r="A35" s="86" t="s">
        <v>58</v>
      </c>
      <c r="B35" s="192" t="s">
        <v>8</v>
      </c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4"/>
      <c r="P35" s="192" t="s">
        <v>88</v>
      </c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4"/>
      <c r="AD35" s="192" t="s">
        <v>7</v>
      </c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4"/>
      <c r="AR35" s="195" t="s">
        <v>55</v>
      </c>
      <c r="AS35" s="196"/>
      <c r="AT35" s="196"/>
      <c r="AU35" s="196"/>
      <c r="AV35" s="197"/>
      <c r="AW35" s="192" t="s">
        <v>44</v>
      </c>
      <c r="AX35" s="193"/>
      <c r="AY35" s="193"/>
      <c r="AZ35" s="193"/>
      <c r="BA35" s="193"/>
      <c r="BB35" s="193"/>
      <c r="BC35" s="193"/>
      <c r="BD35" s="194"/>
      <c r="BE35" s="192" t="s">
        <v>11</v>
      </c>
      <c r="BF35" s="193"/>
      <c r="BG35" s="193"/>
      <c r="BH35" s="194"/>
      <c r="BI35" s="192" t="s">
        <v>5</v>
      </c>
      <c r="BJ35" s="193"/>
      <c r="BK35" s="193"/>
      <c r="BL35" s="194"/>
      <c r="BM35" s="192" t="s">
        <v>89</v>
      </c>
      <c r="BN35" s="193"/>
      <c r="BO35" s="193"/>
      <c r="BP35" s="193"/>
      <c r="BQ35" s="193"/>
      <c r="BR35" s="193"/>
      <c r="BS35" s="194"/>
      <c r="BT35" s="37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9"/>
      <c r="CG35" s="72" t="s">
        <v>79</v>
      </c>
      <c r="CH35" s="189" t="s">
        <v>98</v>
      </c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  <c r="DA35" s="190"/>
      <c r="DB35" s="190"/>
      <c r="DC35" s="190"/>
      <c r="DD35" s="191"/>
    </row>
    <row r="37" spans="1:111" ht="26.25" x14ac:dyDescent="0.4">
      <c r="A37" s="30" t="s">
        <v>61</v>
      </c>
      <c r="B37" s="31" t="s">
        <v>62</v>
      </c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150"/>
      <c r="BA37" s="151"/>
      <c r="BB37" s="151"/>
      <c r="BC37" s="151"/>
      <c r="BD37" s="151"/>
      <c r="BE37" s="152"/>
      <c r="BF37" s="31"/>
      <c r="BG37" s="31" t="s">
        <v>63</v>
      </c>
      <c r="BH37" s="31"/>
      <c r="BI37" s="31"/>
      <c r="BJ37" s="31"/>
      <c r="BK37" s="31"/>
      <c r="BL37" s="31"/>
      <c r="BM37" s="31"/>
      <c r="BR37" s="105"/>
      <c r="BS37" s="106"/>
      <c r="BT37" s="106"/>
      <c r="BU37" s="106"/>
      <c r="BV37" s="106"/>
      <c r="BW37" s="107"/>
      <c r="BX37" s="54" t="s">
        <v>95</v>
      </c>
      <c r="CI37" s="32"/>
      <c r="CJ37" s="32"/>
      <c r="CK37" s="32"/>
      <c r="CL37" s="32"/>
      <c r="CM37" s="32"/>
      <c r="CN37" s="32"/>
    </row>
    <row r="38" spans="1:111" ht="21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165"/>
      <c r="R38" s="166"/>
      <c r="S38" s="166"/>
      <c r="T38" s="166"/>
      <c r="U38" s="166"/>
      <c r="V38" s="167"/>
      <c r="W38" s="31"/>
      <c r="X38" s="31" t="s">
        <v>64</v>
      </c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3"/>
      <c r="BA38" s="34"/>
      <c r="BB38" s="34"/>
      <c r="BC38" s="34"/>
      <c r="BD38" s="34"/>
      <c r="BE38" s="35"/>
      <c r="BF38" s="31"/>
      <c r="BG38" s="31" t="s">
        <v>65</v>
      </c>
      <c r="BH38" s="31"/>
      <c r="BI38" s="31"/>
      <c r="BJ38" s="31"/>
      <c r="BK38" s="36"/>
      <c r="BL38" s="36"/>
      <c r="BM38" s="36"/>
      <c r="BN38" s="32"/>
      <c r="BO38" s="32"/>
      <c r="BP38" s="32"/>
      <c r="BQ38" s="32"/>
      <c r="BR38" s="205"/>
      <c r="BS38" s="206"/>
      <c r="BT38" s="206"/>
      <c r="BU38" s="206"/>
      <c r="BV38" s="206"/>
      <c r="BW38" s="207"/>
      <c r="BX38" s="32"/>
      <c r="BY38" s="31" t="s">
        <v>66</v>
      </c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</sheetData>
  <mergeCells count="203">
    <mergeCell ref="B35:O35"/>
    <mergeCell ref="P35:AC35"/>
    <mergeCell ref="AD35:AQ35"/>
    <mergeCell ref="AR35:AV35"/>
    <mergeCell ref="AW35:BD35"/>
    <mergeCell ref="BE35:BH35"/>
    <mergeCell ref="BI35:BL35"/>
    <mergeCell ref="BM35:BS35"/>
    <mergeCell ref="Q23:R23"/>
    <mergeCell ref="S23:T23"/>
    <mergeCell ref="U23:V23"/>
    <mergeCell ref="W23:Y23"/>
    <mergeCell ref="U24:V24"/>
    <mergeCell ref="W24:Y24"/>
    <mergeCell ref="N32:R32"/>
    <mergeCell ref="B32:C32"/>
    <mergeCell ref="D32:H32"/>
    <mergeCell ref="A22:J22"/>
    <mergeCell ref="K22:M22"/>
    <mergeCell ref="N22:P22"/>
    <mergeCell ref="Q22:R22"/>
    <mergeCell ref="S22:T22"/>
    <mergeCell ref="U31:AQ31"/>
    <mergeCell ref="A25:J25"/>
    <mergeCell ref="K25:M25"/>
    <mergeCell ref="N25:P25"/>
    <mergeCell ref="Q25:R25"/>
    <mergeCell ref="S25:T25"/>
    <mergeCell ref="U25:V25"/>
    <mergeCell ref="W25:Y25"/>
    <mergeCell ref="A24:J24"/>
    <mergeCell ref="K24:M24"/>
    <mergeCell ref="S32:W32"/>
    <mergeCell ref="X32:AB32"/>
    <mergeCell ref="AC23:AH23"/>
    <mergeCell ref="CH1:CU1"/>
    <mergeCell ref="B3:T3"/>
    <mergeCell ref="U3:AQ3"/>
    <mergeCell ref="AR3:BK3"/>
    <mergeCell ref="BL3:CH3"/>
    <mergeCell ref="CI3:DD3"/>
    <mergeCell ref="CA4:CE4"/>
    <mergeCell ref="A12:B12"/>
    <mergeCell ref="A13:J14"/>
    <mergeCell ref="K13:M14"/>
    <mergeCell ref="N13:P14"/>
    <mergeCell ref="Q13:R14"/>
    <mergeCell ref="S13:V13"/>
    <mergeCell ref="S14:T14"/>
    <mergeCell ref="BM7:BS7"/>
    <mergeCell ref="B8:O8"/>
    <mergeCell ref="P8:AC8"/>
    <mergeCell ref="AD8:AQ8"/>
    <mergeCell ref="AR8:AV8"/>
    <mergeCell ref="AW8:BD8"/>
    <mergeCell ref="BE8:BH8"/>
    <mergeCell ref="BI8:BL8"/>
    <mergeCell ref="BM8:BS8"/>
    <mergeCell ref="B1:CF1"/>
    <mergeCell ref="A3:A6"/>
    <mergeCell ref="AH4:AL4"/>
    <mergeCell ref="AC4:AG4"/>
    <mergeCell ref="I4:M4"/>
    <mergeCell ref="N4:R4"/>
    <mergeCell ref="S4:W4"/>
    <mergeCell ref="X4:AB4"/>
    <mergeCell ref="BG4:BK4"/>
    <mergeCell ref="BL4:BP4"/>
    <mergeCell ref="BB4:BF4"/>
    <mergeCell ref="B4:C4"/>
    <mergeCell ref="D4:H4"/>
    <mergeCell ref="AZ37:BE37"/>
    <mergeCell ref="Q38:V38"/>
    <mergeCell ref="BR38:BW38"/>
    <mergeCell ref="CU4:CY4"/>
    <mergeCell ref="CZ4:DD4"/>
    <mergeCell ref="BB32:BF32"/>
    <mergeCell ref="BG32:BK32"/>
    <mergeCell ref="BL32:BP32"/>
    <mergeCell ref="BQ32:BU32"/>
    <mergeCell ref="BV32:BZ32"/>
    <mergeCell ref="CP32:CT32"/>
    <mergeCell ref="AR32:AV32"/>
    <mergeCell ref="AW32:BA32"/>
    <mergeCell ref="AC21:AH21"/>
    <mergeCell ref="U14:V14"/>
    <mergeCell ref="CF4:CJ4"/>
    <mergeCell ref="CK4:CO4"/>
    <mergeCell ref="AM4:AQ4"/>
    <mergeCell ref="AR4:AV4"/>
    <mergeCell ref="AW4:BA4"/>
    <mergeCell ref="A18:J18"/>
    <mergeCell ref="N18:P18"/>
    <mergeCell ref="CP4:CT4"/>
    <mergeCell ref="CZ32:DD32"/>
    <mergeCell ref="CA32:CE32"/>
    <mergeCell ref="CF32:CJ32"/>
    <mergeCell ref="CK32:CO32"/>
    <mergeCell ref="CU32:CY32"/>
    <mergeCell ref="AC32:AG32"/>
    <mergeCell ref="AH32:AL32"/>
    <mergeCell ref="AM32:AQ32"/>
    <mergeCell ref="CI31:DD31"/>
    <mergeCell ref="CH7:DD8"/>
    <mergeCell ref="BQ4:BU4"/>
    <mergeCell ref="BV4:BZ4"/>
    <mergeCell ref="AC17:AH17"/>
    <mergeCell ref="AC18:AH18"/>
    <mergeCell ref="W20:Y20"/>
    <mergeCell ref="Z20:AB20"/>
    <mergeCell ref="AR31:BK31"/>
    <mergeCell ref="BL31:CH31"/>
    <mergeCell ref="AC19:AH19"/>
    <mergeCell ref="AC20:AH20"/>
    <mergeCell ref="Z24:AB24"/>
    <mergeCell ref="B29:CF29"/>
    <mergeCell ref="AC24:AH24"/>
    <mergeCell ref="Z25:AB25"/>
    <mergeCell ref="AC25:AH25"/>
    <mergeCell ref="AC22:AH22"/>
    <mergeCell ref="A23:J23"/>
    <mergeCell ref="K23:M23"/>
    <mergeCell ref="W21:Y21"/>
    <mergeCell ref="Z21:AB21"/>
    <mergeCell ref="U20:V20"/>
    <mergeCell ref="Z22:AB22"/>
    <mergeCell ref="S20:T20"/>
    <mergeCell ref="N20:P20"/>
    <mergeCell ref="Q20:R20"/>
    <mergeCell ref="CH29:CU29"/>
    <mergeCell ref="Z23:AB23"/>
    <mergeCell ref="A31:A34"/>
    <mergeCell ref="N23:P23"/>
    <mergeCell ref="N19:P19"/>
    <mergeCell ref="Q19:R19"/>
    <mergeCell ref="S19:T19"/>
    <mergeCell ref="B31:T31"/>
    <mergeCell ref="I32:M32"/>
    <mergeCell ref="W22:Y22"/>
    <mergeCell ref="B7:O7"/>
    <mergeCell ref="P7:AC7"/>
    <mergeCell ref="W17:Y17"/>
    <mergeCell ref="Z17:AB17"/>
    <mergeCell ref="N16:P16"/>
    <mergeCell ref="Q16:R16"/>
    <mergeCell ref="S16:T16"/>
    <mergeCell ref="U16:V16"/>
    <mergeCell ref="S17:T17"/>
    <mergeCell ref="Q17:R17"/>
    <mergeCell ref="W16:Y16"/>
    <mergeCell ref="Z16:AB16"/>
    <mergeCell ref="A17:J17"/>
    <mergeCell ref="U17:V17"/>
    <mergeCell ref="K19:M19"/>
    <mergeCell ref="N17:P17"/>
    <mergeCell ref="W18:Y18"/>
    <mergeCell ref="K16:M16"/>
    <mergeCell ref="K18:M18"/>
    <mergeCell ref="K17:M17"/>
    <mergeCell ref="A19:J19"/>
    <mergeCell ref="A15:J15"/>
    <mergeCell ref="K15:M15"/>
    <mergeCell ref="BR11:BW11"/>
    <mergeCell ref="W13:Y14"/>
    <mergeCell ref="Z13:AB14"/>
    <mergeCell ref="AC13:AH14"/>
    <mergeCell ref="U19:V19"/>
    <mergeCell ref="N15:P15"/>
    <mergeCell ref="Q15:R15"/>
    <mergeCell ref="W15:Y15"/>
    <mergeCell ref="Z15:AB15"/>
    <mergeCell ref="AC15:AH15"/>
    <mergeCell ref="AC16:AH16"/>
    <mergeCell ref="Q11:V11"/>
    <mergeCell ref="S15:T15"/>
    <mergeCell ref="U15:V15"/>
    <mergeCell ref="Q18:R18"/>
    <mergeCell ref="Z18:AB18"/>
    <mergeCell ref="S18:T18"/>
    <mergeCell ref="CH35:DD35"/>
    <mergeCell ref="AD7:AQ7"/>
    <mergeCell ref="AR7:AV7"/>
    <mergeCell ref="AW7:BD7"/>
    <mergeCell ref="BE7:BH7"/>
    <mergeCell ref="BI7:BL7"/>
    <mergeCell ref="A20:J20"/>
    <mergeCell ref="K20:M20"/>
    <mergeCell ref="N24:P24"/>
    <mergeCell ref="Q24:R24"/>
    <mergeCell ref="S24:T24"/>
    <mergeCell ref="A21:J21"/>
    <mergeCell ref="U18:V18"/>
    <mergeCell ref="W19:Y19"/>
    <mergeCell ref="Z19:AB19"/>
    <mergeCell ref="K21:M21"/>
    <mergeCell ref="N21:P21"/>
    <mergeCell ref="Q21:R21"/>
    <mergeCell ref="S21:T21"/>
    <mergeCell ref="U21:V21"/>
    <mergeCell ref="U22:V22"/>
    <mergeCell ref="CG7:CG8"/>
    <mergeCell ref="AZ10:BE10"/>
    <mergeCell ref="A16:J16"/>
  </mergeCells>
  <pageMargins left="0.70866141732283472" right="0.70866141732283472" top="0.74803149606299213" bottom="0.74803149606299213" header="0.31496062992125984" footer="0.31496062992125984"/>
  <pageSetup paperSize="9" scale="57" fitToWidth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62"/>
  <sheetViews>
    <sheetView tabSelected="1" zoomScale="32" zoomScaleNormal="32" workbookViewId="0">
      <selection activeCell="B1" sqref="B1:BX1"/>
    </sheetView>
  </sheetViews>
  <sheetFormatPr defaultColWidth="4.28515625" defaultRowHeight="15" x14ac:dyDescent="0.25"/>
  <cols>
    <col min="1" max="1" width="17.7109375" customWidth="1"/>
    <col min="75" max="75" width="6.28515625" bestFit="1" customWidth="1"/>
  </cols>
  <sheetData>
    <row r="1" spans="1:108" ht="150" customHeight="1" x14ac:dyDescent="0.35">
      <c r="B1" s="243" t="s">
        <v>92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173" t="s">
        <v>94</v>
      </c>
      <c r="BZ1" s="173"/>
      <c r="CA1" s="173"/>
      <c r="CB1" s="173"/>
      <c r="CC1" s="173"/>
      <c r="CD1" s="173"/>
      <c r="CE1" s="173"/>
      <c r="CF1" s="173"/>
      <c r="CG1" s="173"/>
      <c r="CH1" s="173"/>
      <c r="CI1" s="173"/>
      <c r="CJ1" s="173"/>
      <c r="CK1" s="173"/>
      <c r="CL1" s="173"/>
      <c r="CM1" s="21"/>
      <c r="CN1" s="21"/>
    </row>
    <row r="2" spans="1:108" ht="16.5" customHeight="1" x14ac:dyDescent="0.25">
      <c r="B2" s="244" t="s">
        <v>93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</row>
    <row r="3" spans="1:108" ht="16.5" customHeight="1" thickBot="1" x14ac:dyDescent="0.3"/>
    <row r="4" spans="1:108" s="5" customFormat="1" ht="20.100000000000001" customHeight="1" thickBot="1" x14ac:dyDescent="0.3">
      <c r="A4" s="217" t="s">
        <v>45</v>
      </c>
      <c r="B4" s="177" t="s">
        <v>68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9"/>
      <c r="U4" s="177" t="s">
        <v>69</v>
      </c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9"/>
      <c r="AO4" s="177" t="s">
        <v>70</v>
      </c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9"/>
      <c r="BL4" s="177" t="s">
        <v>71</v>
      </c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9"/>
      <c r="CI4" s="180" t="s">
        <v>72</v>
      </c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2"/>
    </row>
    <row r="5" spans="1:108" s="5" customFormat="1" ht="20.100000000000001" customHeight="1" thickBot="1" x14ac:dyDescent="0.3">
      <c r="A5" s="218"/>
      <c r="B5" s="121">
        <v>23</v>
      </c>
      <c r="C5" s="122"/>
      <c r="D5" s="121">
        <v>24</v>
      </c>
      <c r="E5" s="122"/>
      <c r="F5" s="122"/>
      <c r="G5" s="122"/>
      <c r="H5" s="122"/>
      <c r="I5" s="121">
        <v>25</v>
      </c>
      <c r="J5" s="122"/>
      <c r="K5" s="122"/>
      <c r="L5" s="122"/>
      <c r="M5" s="122"/>
      <c r="N5" s="121">
        <v>26</v>
      </c>
      <c r="O5" s="122"/>
      <c r="P5" s="122"/>
      <c r="Q5" s="122"/>
      <c r="R5" s="122"/>
      <c r="S5" s="121">
        <v>27</v>
      </c>
      <c r="T5" s="122"/>
      <c r="U5" s="122"/>
      <c r="V5" s="122"/>
      <c r="W5" s="123"/>
      <c r="X5" s="121">
        <v>28</v>
      </c>
      <c r="Y5" s="122"/>
      <c r="Z5" s="122"/>
      <c r="AA5" s="122"/>
      <c r="AB5" s="123"/>
      <c r="AC5" s="121">
        <v>29</v>
      </c>
      <c r="AD5" s="122"/>
      <c r="AE5" s="122"/>
      <c r="AF5" s="122"/>
      <c r="AG5" s="123"/>
      <c r="AH5" s="121">
        <v>30</v>
      </c>
      <c r="AI5" s="122"/>
      <c r="AJ5" s="122"/>
      <c r="AK5" s="122"/>
      <c r="AL5" s="123"/>
      <c r="AM5" s="121">
        <v>31</v>
      </c>
      <c r="AN5" s="122"/>
      <c r="AO5" s="122"/>
      <c r="AP5" s="122"/>
      <c r="AQ5" s="123"/>
      <c r="AR5" s="121">
        <v>32</v>
      </c>
      <c r="AS5" s="122"/>
      <c r="AT5" s="122"/>
      <c r="AU5" s="122"/>
      <c r="AV5" s="123"/>
      <c r="AW5" s="121">
        <v>33</v>
      </c>
      <c r="AX5" s="122"/>
      <c r="AY5" s="122"/>
      <c r="AZ5" s="122"/>
      <c r="BA5" s="123"/>
      <c r="BB5" s="121">
        <v>34</v>
      </c>
      <c r="BC5" s="122"/>
      <c r="BD5" s="122"/>
      <c r="BE5" s="122"/>
      <c r="BF5" s="123"/>
      <c r="BG5" s="121">
        <v>35</v>
      </c>
      <c r="BH5" s="122"/>
      <c r="BI5" s="122"/>
      <c r="BJ5" s="122"/>
      <c r="BK5" s="123"/>
      <c r="BL5" s="121">
        <v>36</v>
      </c>
      <c r="BM5" s="122"/>
      <c r="BN5" s="122"/>
      <c r="BO5" s="122"/>
      <c r="BP5" s="123"/>
      <c r="BQ5" s="121">
        <v>37</v>
      </c>
      <c r="BR5" s="122"/>
      <c r="BS5" s="122"/>
      <c r="BT5" s="122"/>
      <c r="BU5" s="123"/>
      <c r="BV5" s="127">
        <v>38</v>
      </c>
      <c r="BW5" s="128"/>
      <c r="BX5" s="128"/>
      <c r="BY5" s="128"/>
      <c r="BZ5" s="129"/>
      <c r="CA5" s="127">
        <v>39</v>
      </c>
      <c r="CB5" s="128"/>
      <c r="CC5" s="128"/>
      <c r="CD5" s="128"/>
      <c r="CE5" s="129"/>
      <c r="CF5" s="127">
        <v>40</v>
      </c>
      <c r="CG5" s="128"/>
      <c r="CH5" s="128"/>
      <c r="CI5" s="128"/>
      <c r="CJ5" s="129"/>
      <c r="CK5" s="174">
        <v>41</v>
      </c>
      <c r="CL5" s="175"/>
      <c r="CM5" s="175"/>
      <c r="CN5" s="175"/>
      <c r="CO5" s="176"/>
      <c r="CP5" s="127">
        <v>42</v>
      </c>
      <c r="CQ5" s="128"/>
      <c r="CR5" s="128"/>
      <c r="CS5" s="128"/>
      <c r="CT5" s="129"/>
      <c r="CU5" s="121">
        <v>43</v>
      </c>
      <c r="CV5" s="122"/>
      <c r="CW5" s="122"/>
      <c r="CX5" s="122"/>
      <c r="CY5" s="123"/>
      <c r="CZ5" s="121">
        <v>44</v>
      </c>
      <c r="DA5" s="122"/>
      <c r="DB5" s="122"/>
      <c r="DC5" s="122"/>
      <c r="DD5" s="123"/>
    </row>
    <row r="6" spans="1:108" s="5" customFormat="1" ht="20.100000000000001" customHeight="1" x14ac:dyDescent="0.25">
      <c r="A6" s="218"/>
      <c r="B6" s="6">
        <v>2</v>
      </c>
      <c r="C6" s="7">
        <v>3</v>
      </c>
      <c r="D6" s="8">
        <v>6</v>
      </c>
      <c r="E6" s="9">
        <v>7</v>
      </c>
      <c r="F6" s="9">
        <v>8</v>
      </c>
      <c r="G6" s="9">
        <v>9</v>
      </c>
      <c r="H6" s="10">
        <v>10</v>
      </c>
      <c r="I6" s="8">
        <v>13</v>
      </c>
      <c r="J6" s="9">
        <v>14</v>
      </c>
      <c r="K6" s="9">
        <v>15</v>
      </c>
      <c r="L6" s="9">
        <v>16</v>
      </c>
      <c r="M6" s="10">
        <v>17</v>
      </c>
      <c r="N6" s="8">
        <v>20</v>
      </c>
      <c r="O6" s="9">
        <v>21</v>
      </c>
      <c r="P6" s="9">
        <v>22</v>
      </c>
      <c r="Q6" s="9">
        <v>23</v>
      </c>
      <c r="R6" s="10">
        <v>24</v>
      </c>
      <c r="S6" s="6">
        <v>27</v>
      </c>
      <c r="T6" s="11">
        <v>28</v>
      </c>
      <c r="U6" s="11">
        <v>1</v>
      </c>
      <c r="V6" s="11">
        <v>2</v>
      </c>
      <c r="W6" s="12">
        <v>3</v>
      </c>
      <c r="X6" s="6">
        <v>6</v>
      </c>
      <c r="Y6" s="11">
        <v>7</v>
      </c>
      <c r="Z6" s="11">
        <v>8</v>
      </c>
      <c r="AA6" s="11">
        <v>9</v>
      </c>
      <c r="AB6" s="12">
        <v>10</v>
      </c>
      <c r="AC6" s="6">
        <v>13</v>
      </c>
      <c r="AD6" s="11">
        <v>14</v>
      </c>
      <c r="AE6" s="11">
        <v>15</v>
      </c>
      <c r="AF6" s="11">
        <v>16</v>
      </c>
      <c r="AG6" s="12">
        <v>17</v>
      </c>
      <c r="AH6" s="6">
        <v>20</v>
      </c>
      <c r="AI6" s="11">
        <v>21</v>
      </c>
      <c r="AJ6" s="11">
        <v>22</v>
      </c>
      <c r="AK6" s="11">
        <v>23</v>
      </c>
      <c r="AL6" s="12">
        <v>24</v>
      </c>
      <c r="AM6" s="6">
        <v>27</v>
      </c>
      <c r="AN6" s="11">
        <v>28</v>
      </c>
      <c r="AO6" s="11">
        <v>29</v>
      </c>
      <c r="AP6" s="11">
        <v>30</v>
      </c>
      <c r="AQ6" s="12">
        <v>31</v>
      </c>
      <c r="AR6" s="6">
        <v>3</v>
      </c>
      <c r="AS6" s="11">
        <v>4</v>
      </c>
      <c r="AT6" s="11">
        <v>5</v>
      </c>
      <c r="AU6" s="11">
        <v>6</v>
      </c>
      <c r="AV6" s="12">
        <v>7</v>
      </c>
      <c r="AW6" s="6">
        <v>10</v>
      </c>
      <c r="AX6" s="11">
        <v>11</v>
      </c>
      <c r="AY6" s="11">
        <v>12</v>
      </c>
      <c r="AZ6" s="11">
        <v>13</v>
      </c>
      <c r="BA6" s="12">
        <v>14</v>
      </c>
      <c r="BB6" s="6">
        <v>17</v>
      </c>
      <c r="BC6" s="11">
        <v>18</v>
      </c>
      <c r="BD6" s="11">
        <v>19</v>
      </c>
      <c r="BE6" s="11">
        <v>20</v>
      </c>
      <c r="BF6" s="12">
        <v>21</v>
      </c>
      <c r="BG6" s="6">
        <v>24</v>
      </c>
      <c r="BH6" s="11">
        <v>25</v>
      </c>
      <c r="BI6" s="11">
        <v>26</v>
      </c>
      <c r="BJ6" s="11">
        <v>27</v>
      </c>
      <c r="BK6" s="12">
        <v>28</v>
      </c>
      <c r="BL6" s="6">
        <v>1</v>
      </c>
      <c r="BM6" s="11">
        <v>2</v>
      </c>
      <c r="BN6" s="11">
        <v>3</v>
      </c>
      <c r="BO6" s="11">
        <v>4</v>
      </c>
      <c r="BP6" s="12">
        <v>5</v>
      </c>
      <c r="BQ6" s="8">
        <v>8</v>
      </c>
      <c r="BR6" s="9">
        <v>9</v>
      </c>
      <c r="BS6" s="9">
        <v>10</v>
      </c>
      <c r="BT6" s="9">
        <v>11</v>
      </c>
      <c r="BU6" s="73">
        <v>12</v>
      </c>
      <c r="BV6" s="74">
        <v>15</v>
      </c>
      <c r="BW6" s="75">
        <v>16</v>
      </c>
      <c r="BX6" s="75">
        <v>17</v>
      </c>
      <c r="BY6" s="76">
        <v>18</v>
      </c>
      <c r="BZ6" s="77">
        <v>19</v>
      </c>
      <c r="CA6" s="78">
        <v>22</v>
      </c>
      <c r="CB6" s="79">
        <v>23</v>
      </c>
      <c r="CC6" s="79">
        <v>24</v>
      </c>
      <c r="CD6" s="79">
        <v>25</v>
      </c>
      <c r="CE6" s="77">
        <v>26</v>
      </c>
      <c r="CF6" s="78">
        <v>29</v>
      </c>
      <c r="CG6" s="79">
        <v>30</v>
      </c>
      <c r="CH6" s="79">
        <v>31</v>
      </c>
      <c r="CI6" s="75">
        <v>1</v>
      </c>
      <c r="CJ6" s="75">
        <v>2</v>
      </c>
      <c r="CK6" s="74">
        <v>5</v>
      </c>
      <c r="CL6" s="75">
        <v>6</v>
      </c>
      <c r="CM6" s="75">
        <v>7</v>
      </c>
      <c r="CN6" s="75">
        <v>8</v>
      </c>
      <c r="CO6" s="76">
        <v>9</v>
      </c>
      <c r="CP6" s="74">
        <v>12</v>
      </c>
      <c r="CQ6" s="76">
        <v>13</v>
      </c>
      <c r="CR6" s="88">
        <v>14</v>
      </c>
      <c r="CS6" s="90">
        <v>15</v>
      </c>
      <c r="CT6" s="84">
        <v>16</v>
      </c>
      <c r="CU6" s="52">
        <v>19</v>
      </c>
      <c r="CV6" s="88">
        <v>20</v>
      </c>
      <c r="CW6" s="91">
        <v>21</v>
      </c>
      <c r="CX6" s="91">
        <v>22</v>
      </c>
      <c r="CY6" s="40">
        <v>23</v>
      </c>
      <c r="CZ6" s="92">
        <v>26</v>
      </c>
      <c r="DA6" s="91">
        <v>27</v>
      </c>
      <c r="DB6" s="91">
        <v>28</v>
      </c>
      <c r="DC6" s="91">
        <v>29</v>
      </c>
      <c r="DD6" s="40">
        <v>30</v>
      </c>
    </row>
    <row r="7" spans="1:108" s="5" customFormat="1" ht="20.100000000000001" customHeight="1" thickBot="1" x14ac:dyDescent="0.3">
      <c r="A7" s="219"/>
      <c r="B7" s="22" t="s">
        <v>3</v>
      </c>
      <c r="C7" s="23" t="s">
        <v>4</v>
      </c>
      <c r="D7" s="22" t="s">
        <v>0</v>
      </c>
      <c r="E7" s="24" t="s">
        <v>1</v>
      </c>
      <c r="F7" s="24" t="s">
        <v>2</v>
      </c>
      <c r="G7" s="24" t="s">
        <v>3</v>
      </c>
      <c r="H7" s="23" t="s">
        <v>4</v>
      </c>
      <c r="I7" s="22" t="s">
        <v>0</v>
      </c>
      <c r="J7" s="24" t="s">
        <v>1</v>
      </c>
      <c r="K7" s="24" t="s">
        <v>2</v>
      </c>
      <c r="L7" s="24" t="s">
        <v>3</v>
      </c>
      <c r="M7" s="23" t="s">
        <v>4</v>
      </c>
      <c r="N7" s="22" t="s">
        <v>0</v>
      </c>
      <c r="O7" s="24" t="s">
        <v>1</v>
      </c>
      <c r="P7" s="24" t="s">
        <v>2</v>
      </c>
      <c r="Q7" s="24" t="s">
        <v>3</v>
      </c>
      <c r="R7" s="23" t="s">
        <v>4</v>
      </c>
      <c r="S7" s="22" t="s">
        <v>0</v>
      </c>
      <c r="T7" s="24" t="s">
        <v>1</v>
      </c>
      <c r="U7" s="24" t="s">
        <v>2</v>
      </c>
      <c r="V7" s="24" t="s">
        <v>3</v>
      </c>
      <c r="W7" s="25" t="s">
        <v>4</v>
      </c>
      <c r="X7" s="22" t="s">
        <v>0</v>
      </c>
      <c r="Y7" s="24" t="s">
        <v>1</v>
      </c>
      <c r="Z7" s="24" t="s">
        <v>2</v>
      </c>
      <c r="AA7" s="24" t="s">
        <v>3</v>
      </c>
      <c r="AB7" s="25" t="s">
        <v>4</v>
      </c>
      <c r="AC7" s="22" t="s">
        <v>0</v>
      </c>
      <c r="AD7" s="24" t="s">
        <v>1</v>
      </c>
      <c r="AE7" s="24" t="s">
        <v>2</v>
      </c>
      <c r="AF7" s="24" t="s">
        <v>3</v>
      </c>
      <c r="AG7" s="25" t="s">
        <v>4</v>
      </c>
      <c r="AH7" s="22" t="s">
        <v>0</v>
      </c>
      <c r="AI7" s="24" t="s">
        <v>1</v>
      </c>
      <c r="AJ7" s="24" t="s">
        <v>2</v>
      </c>
      <c r="AK7" s="24" t="s">
        <v>3</v>
      </c>
      <c r="AL7" s="25" t="s">
        <v>4</v>
      </c>
      <c r="AM7" s="22" t="s">
        <v>0</v>
      </c>
      <c r="AN7" s="24" t="s">
        <v>1</v>
      </c>
      <c r="AO7" s="24" t="s">
        <v>2</v>
      </c>
      <c r="AP7" s="24" t="s">
        <v>3</v>
      </c>
      <c r="AQ7" s="25" t="s">
        <v>4</v>
      </c>
      <c r="AR7" s="22" t="s">
        <v>0</v>
      </c>
      <c r="AS7" s="24" t="s">
        <v>1</v>
      </c>
      <c r="AT7" s="24" t="s">
        <v>2</v>
      </c>
      <c r="AU7" s="24" t="s">
        <v>3</v>
      </c>
      <c r="AV7" s="25" t="s">
        <v>4</v>
      </c>
      <c r="AW7" s="22" t="s">
        <v>0</v>
      </c>
      <c r="AX7" s="24" t="s">
        <v>1</v>
      </c>
      <c r="AY7" s="24" t="s">
        <v>2</v>
      </c>
      <c r="AZ7" s="24" t="s">
        <v>3</v>
      </c>
      <c r="BA7" s="25" t="s">
        <v>4</v>
      </c>
      <c r="BB7" s="22" t="s">
        <v>0</v>
      </c>
      <c r="BC7" s="24" t="s">
        <v>1</v>
      </c>
      <c r="BD7" s="24" t="s">
        <v>2</v>
      </c>
      <c r="BE7" s="24" t="s">
        <v>3</v>
      </c>
      <c r="BF7" s="25" t="s">
        <v>4</v>
      </c>
      <c r="BG7" s="22" t="s">
        <v>0</v>
      </c>
      <c r="BH7" s="24" t="s">
        <v>1</v>
      </c>
      <c r="BI7" s="24" t="s">
        <v>2</v>
      </c>
      <c r="BJ7" s="24" t="s">
        <v>3</v>
      </c>
      <c r="BK7" s="25" t="s">
        <v>4</v>
      </c>
      <c r="BL7" s="22" t="s">
        <v>0</v>
      </c>
      <c r="BM7" s="24" t="s">
        <v>1</v>
      </c>
      <c r="BN7" s="24" t="s">
        <v>2</v>
      </c>
      <c r="BO7" s="24" t="s">
        <v>3</v>
      </c>
      <c r="BP7" s="25" t="s">
        <v>4</v>
      </c>
      <c r="BQ7" s="22" t="s">
        <v>0</v>
      </c>
      <c r="BR7" s="24" t="s">
        <v>1</v>
      </c>
      <c r="BS7" s="24" t="s">
        <v>2</v>
      </c>
      <c r="BT7" s="24" t="s">
        <v>3</v>
      </c>
      <c r="BU7" s="80" t="s">
        <v>4</v>
      </c>
      <c r="BV7" s="81" t="s">
        <v>0</v>
      </c>
      <c r="BW7" s="82" t="s">
        <v>1</v>
      </c>
      <c r="BX7" s="82" t="s">
        <v>2</v>
      </c>
      <c r="BY7" s="83" t="s">
        <v>3</v>
      </c>
      <c r="BZ7" s="80" t="s">
        <v>4</v>
      </c>
      <c r="CA7" s="81" t="s">
        <v>0</v>
      </c>
      <c r="CB7" s="82" t="s">
        <v>1</v>
      </c>
      <c r="CC7" s="82" t="s">
        <v>2</v>
      </c>
      <c r="CD7" s="82" t="s">
        <v>3</v>
      </c>
      <c r="CE7" s="80" t="s">
        <v>4</v>
      </c>
      <c r="CF7" s="81" t="s">
        <v>0</v>
      </c>
      <c r="CG7" s="82" t="s">
        <v>1</v>
      </c>
      <c r="CH7" s="82" t="s">
        <v>2</v>
      </c>
      <c r="CI7" s="82" t="s">
        <v>3</v>
      </c>
      <c r="CJ7" s="83" t="s">
        <v>4</v>
      </c>
      <c r="CK7" s="81" t="s">
        <v>0</v>
      </c>
      <c r="CL7" s="82" t="s">
        <v>1</v>
      </c>
      <c r="CM7" s="82" t="s">
        <v>2</v>
      </c>
      <c r="CN7" s="82" t="s">
        <v>3</v>
      </c>
      <c r="CO7" s="83" t="s">
        <v>4</v>
      </c>
      <c r="CP7" s="81" t="s">
        <v>0</v>
      </c>
      <c r="CQ7" s="83" t="s">
        <v>1</v>
      </c>
      <c r="CR7" s="89" t="s">
        <v>2</v>
      </c>
      <c r="CS7" s="93" t="s">
        <v>3</v>
      </c>
      <c r="CT7" s="87" t="s">
        <v>4</v>
      </c>
      <c r="CU7" s="53" t="s">
        <v>0</v>
      </c>
      <c r="CV7" s="89" t="s">
        <v>1</v>
      </c>
      <c r="CW7" s="94" t="s">
        <v>2</v>
      </c>
      <c r="CX7" s="94" t="s">
        <v>3</v>
      </c>
      <c r="CY7" s="95" t="s">
        <v>4</v>
      </c>
      <c r="CZ7" s="96" t="s">
        <v>0</v>
      </c>
      <c r="DA7" s="94" t="s">
        <v>1</v>
      </c>
      <c r="DB7" s="94" t="s">
        <v>2</v>
      </c>
      <c r="DC7" s="94" t="s">
        <v>3</v>
      </c>
      <c r="DD7" s="95" t="s">
        <v>4</v>
      </c>
    </row>
    <row r="8" spans="1:108" ht="80.25" customHeight="1" thickBot="1" x14ac:dyDescent="0.3">
      <c r="A8" s="86" t="s">
        <v>90</v>
      </c>
      <c r="B8" s="186" t="s">
        <v>8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8"/>
      <c r="R8" s="186" t="s">
        <v>7</v>
      </c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8"/>
      <c r="AH8" s="186" t="s">
        <v>88</v>
      </c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8"/>
      <c r="AX8" s="183" t="s">
        <v>10</v>
      </c>
      <c r="AY8" s="184"/>
      <c r="AZ8" s="184"/>
      <c r="BA8" s="184"/>
      <c r="BB8" s="184"/>
      <c r="BC8" s="184"/>
      <c r="BD8" s="184"/>
      <c r="BE8" s="184"/>
      <c r="BF8" s="185"/>
      <c r="BG8" s="130" t="s">
        <v>11</v>
      </c>
      <c r="BH8" s="131"/>
      <c r="BI8" s="131"/>
      <c r="BJ8" s="132"/>
      <c r="BK8" s="130" t="s">
        <v>5</v>
      </c>
      <c r="BL8" s="131"/>
      <c r="BM8" s="131"/>
      <c r="BN8" s="131"/>
      <c r="BO8" s="132"/>
      <c r="BP8" s="130" t="s">
        <v>91</v>
      </c>
      <c r="BQ8" s="131"/>
      <c r="BR8" s="131"/>
      <c r="BS8" s="131"/>
      <c r="BT8" s="132"/>
      <c r="BU8" s="241" t="s">
        <v>63</v>
      </c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28"/>
      <c r="CS8" s="229"/>
      <c r="CT8" s="229"/>
      <c r="CU8" s="229"/>
      <c r="CV8" s="230"/>
      <c r="CW8" s="225"/>
      <c r="CX8" s="226"/>
      <c r="CY8" s="226"/>
      <c r="CZ8" s="226"/>
      <c r="DA8" s="226"/>
      <c r="DB8" s="226"/>
      <c r="DC8" s="226"/>
      <c r="DD8" s="227"/>
    </row>
    <row r="9" spans="1:108" ht="16.5" customHeight="1" x14ac:dyDescent="0.3">
      <c r="A9" s="1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</row>
    <row r="10" spans="1:108" ht="26.25" x14ac:dyDescent="0.4">
      <c r="A10" s="30" t="s">
        <v>61</v>
      </c>
      <c r="B10" s="31" t="s">
        <v>62</v>
      </c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150"/>
      <c r="BA10" s="151"/>
      <c r="BB10" s="151"/>
      <c r="BC10" s="151"/>
      <c r="BD10" s="151"/>
      <c r="BE10" s="152"/>
      <c r="BF10" s="31"/>
      <c r="BG10" s="31" t="s">
        <v>63</v>
      </c>
      <c r="BH10" s="31"/>
      <c r="BI10" s="31"/>
      <c r="BJ10" s="31"/>
      <c r="BK10" s="31"/>
      <c r="BL10" s="31"/>
      <c r="BM10" s="31"/>
      <c r="BR10" s="233"/>
      <c r="BS10" s="234"/>
      <c r="BT10" s="234"/>
      <c r="BU10" s="234"/>
      <c r="BV10" s="234"/>
      <c r="BW10" s="235"/>
      <c r="BY10" s="54" t="s">
        <v>95</v>
      </c>
      <c r="CI10" s="32"/>
      <c r="CJ10" s="32"/>
      <c r="CK10" s="32"/>
      <c r="CL10" s="32"/>
      <c r="CM10" s="32"/>
      <c r="CN10" s="32"/>
    </row>
    <row r="11" spans="1:108" ht="21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165"/>
      <c r="R11" s="166"/>
      <c r="S11" s="166"/>
      <c r="T11" s="166"/>
      <c r="U11" s="166"/>
      <c r="V11" s="167"/>
      <c r="W11" s="31"/>
      <c r="X11" s="31" t="s">
        <v>64</v>
      </c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3"/>
      <c r="BA11" s="34"/>
      <c r="BB11" s="34"/>
      <c r="BC11" s="34"/>
      <c r="BD11" s="34"/>
      <c r="BE11" s="35"/>
      <c r="BF11" s="31"/>
      <c r="BG11" s="31" t="s">
        <v>65</v>
      </c>
      <c r="BH11" s="31"/>
      <c r="BI11" s="31"/>
      <c r="BJ11" s="31"/>
      <c r="BK11" s="36"/>
      <c r="BL11" s="36"/>
      <c r="BM11" s="36"/>
      <c r="BN11" s="32"/>
      <c r="BO11" s="32"/>
      <c r="BP11" s="32"/>
      <c r="BQ11" s="32"/>
      <c r="BR11" s="205"/>
      <c r="BS11" s="206"/>
      <c r="BT11" s="206"/>
      <c r="BU11" s="206"/>
      <c r="BV11" s="206"/>
      <c r="BW11" s="207"/>
      <c r="BX11" s="32"/>
      <c r="BY11" s="31" t="s">
        <v>66</v>
      </c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</row>
    <row r="12" spans="1:108" ht="16.5" customHeight="1" x14ac:dyDescent="0.3">
      <c r="A12" s="1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</row>
    <row r="13" spans="1:108" ht="30.75" customHeight="1" x14ac:dyDescent="0.25">
      <c r="A13" s="251" t="s">
        <v>13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2" t="s">
        <v>14</v>
      </c>
      <c r="L13" s="252"/>
      <c r="M13" s="252"/>
      <c r="N13" s="252" t="s">
        <v>15</v>
      </c>
      <c r="O13" s="252"/>
      <c r="P13" s="252"/>
      <c r="Q13" s="253" t="s">
        <v>16</v>
      </c>
      <c r="R13" s="253"/>
      <c r="S13" s="252" t="s">
        <v>17</v>
      </c>
      <c r="T13" s="252"/>
      <c r="U13" s="252"/>
      <c r="V13" s="252"/>
      <c r="W13" s="252" t="s">
        <v>18</v>
      </c>
      <c r="X13" s="252"/>
      <c r="Y13" s="252"/>
      <c r="Z13" s="252" t="s">
        <v>19</v>
      </c>
      <c r="AA13" s="252"/>
      <c r="AB13" s="252"/>
      <c r="AC13" s="251" t="s">
        <v>20</v>
      </c>
      <c r="AD13" s="251"/>
      <c r="AE13" s="251"/>
      <c r="AF13" s="251"/>
      <c r="AG13" s="251"/>
      <c r="AH13" s="251"/>
      <c r="AI13" s="3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</row>
    <row r="14" spans="1:108" ht="16.5" customHeight="1" x14ac:dyDescent="0.25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2"/>
      <c r="L14" s="252"/>
      <c r="M14" s="252"/>
      <c r="N14" s="252"/>
      <c r="O14" s="252"/>
      <c r="P14" s="252"/>
      <c r="Q14" s="253"/>
      <c r="R14" s="253"/>
      <c r="S14" s="250">
        <v>1</v>
      </c>
      <c r="T14" s="250"/>
      <c r="U14" s="250">
        <v>2</v>
      </c>
      <c r="V14" s="250"/>
      <c r="W14" s="252"/>
      <c r="X14" s="252"/>
      <c r="Y14" s="252"/>
      <c r="Z14" s="252"/>
      <c r="AA14" s="252"/>
      <c r="AB14" s="252"/>
      <c r="AC14" s="251"/>
      <c r="AD14" s="251"/>
      <c r="AE14" s="251"/>
      <c r="AF14" s="251"/>
      <c r="AG14" s="251"/>
      <c r="AH14" s="251"/>
      <c r="AI14" s="3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</row>
    <row r="15" spans="1:108" ht="16.5" customHeight="1" x14ac:dyDescent="0.3">
      <c r="A15" s="236" t="s">
        <v>8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8">
        <v>200</v>
      </c>
      <c r="L15" s="239"/>
      <c r="M15" s="240"/>
      <c r="N15" s="238">
        <v>28</v>
      </c>
      <c r="O15" s="239"/>
      <c r="P15" s="240"/>
      <c r="Q15" s="238" t="s">
        <v>21</v>
      </c>
      <c r="R15" s="240"/>
      <c r="S15" s="231">
        <v>16</v>
      </c>
      <c r="T15" s="231"/>
      <c r="U15" s="231">
        <v>14</v>
      </c>
      <c r="V15" s="231"/>
      <c r="W15" s="232"/>
      <c r="X15" s="232"/>
      <c r="Y15" s="232"/>
      <c r="Z15" s="231" t="s">
        <v>36</v>
      </c>
      <c r="AA15" s="231"/>
      <c r="AB15" s="231"/>
      <c r="AC15" s="231" t="s">
        <v>22</v>
      </c>
      <c r="AD15" s="231"/>
      <c r="AE15" s="231"/>
      <c r="AF15" s="231"/>
      <c r="AG15" s="231"/>
      <c r="AH15" s="231"/>
      <c r="AI15" s="3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</row>
    <row r="16" spans="1:108" ht="16.5" customHeight="1" x14ac:dyDescent="0.3">
      <c r="A16" s="236" t="s">
        <v>42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8">
        <v>200</v>
      </c>
      <c r="L16" s="239"/>
      <c r="M16" s="240"/>
      <c r="N16" s="238">
        <v>28</v>
      </c>
      <c r="O16" s="239"/>
      <c r="P16" s="240"/>
      <c r="Q16" s="238" t="s">
        <v>21</v>
      </c>
      <c r="R16" s="240"/>
      <c r="S16" s="231">
        <v>16</v>
      </c>
      <c r="T16" s="231"/>
      <c r="U16" s="231">
        <v>14</v>
      </c>
      <c r="V16" s="231"/>
      <c r="W16" s="232"/>
      <c r="X16" s="232"/>
      <c r="Y16" s="232"/>
      <c r="Z16" s="231" t="s">
        <v>36</v>
      </c>
      <c r="AA16" s="231"/>
      <c r="AB16" s="231"/>
      <c r="AC16" s="231" t="s">
        <v>22</v>
      </c>
      <c r="AD16" s="231"/>
      <c r="AE16" s="231"/>
      <c r="AF16" s="231"/>
      <c r="AG16" s="231"/>
      <c r="AH16" s="231"/>
      <c r="AI16" s="3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</row>
    <row r="17" spans="1:72" ht="16.5" customHeight="1" x14ac:dyDescent="0.3">
      <c r="A17" s="249" t="s">
        <v>43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38">
        <v>200</v>
      </c>
      <c r="L17" s="239"/>
      <c r="M17" s="240"/>
      <c r="N17" s="238">
        <v>28</v>
      </c>
      <c r="O17" s="239"/>
      <c r="P17" s="240"/>
      <c r="Q17" s="238" t="s">
        <v>21</v>
      </c>
      <c r="R17" s="240"/>
      <c r="S17" s="231">
        <v>16</v>
      </c>
      <c r="T17" s="231"/>
      <c r="U17" s="231">
        <v>14</v>
      </c>
      <c r="V17" s="231"/>
      <c r="W17" s="232"/>
      <c r="X17" s="232"/>
      <c r="Y17" s="232"/>
      <c r="Z17" s="231" t="s">
        <v>36</v>
      </c>
      <c r="AA17" s="231"/>
      <c r="AB17" s="231"/>
      <c r="AC17" s="231" t="s">
        <v>22</v>
      </c>
      <c r="AD17" s="231"/>
      <c r="AE17" s="231"/>
      <c r="AF17" s="231"/>
      <c r="AG17" s="231"/>
      <c r="AH17" s="231"/>
      <c r="AI17" s="3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</row>
    <row r="18" spans="1:72" ht="16.5" customHeight="1" x14ac:dyDescent="0.25">
      <c r="A18" s="248" t="s">
        <v>44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39">
        <v>130</v>
      </c>
      <c r="L18" s="239"/>
      <c r="M18" s="240"/>
      <c r="N18" s="238">
        <v>19</v>
      </c>
      <c r="O18" s="239"/>
      <c r="P18" s="240"/>
      <c r="Q18" s="238" t="s">
        <v>21</v>
      </c>
      <c r="R18" s="240"/>
      <c r="S18" s="231">
        <v>9</v>
      </c>
      <c r="T18" s="231"/>
      <c r="U18" s="231">
        <v>10</v>
      </c>
      <c r="V18" s="231"/>
      <c r="W18" s="232"/>
      <c r="X18" s="232"/>
      <c r="Y18" s="232"/>
      <c r="Z18" s="231" t="s">
        <v>36</v>
      </c>
      <c r="AA18" s="231"/>
      <c r="AB18" s="231"/>
      <c r="AC18" s="231" t="s">
        <v>22</v>
      </c>
      <c r="AD18" s="231"/>
      <c r="AE18" s="231"/>
      <c r="AF18" s="231"/>
      <c r="AG18" s="231"/>
      <c r="AH18" s="231"/>
      <c r="AI18" s="3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</row>
    <row r="19" spans="1:72" ht="16.5" customHeight="1" x14ac:dyDescent="0.3">
      <c r="A19" s="237" t="s">
        <v>11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8">
        <v>60</v>
      </c>
      <c r="L19" s="239"/>
      <c r="M19" s="240"/>
      <c r="N19" s="238">
        <v>8</v>
      </c>
      <c r="O19" s="239"/>
      <c r="P19" s="240"/>
      <c r="Q19" s="238">
        <v>1</v>
      </c>
      <c r="R19" s="240"/>
      <c r="S19" s="231">
        <v>4</v>
      </c>
      <c r="T19" s="231"/>
      <c r="U19" s="231">
        <v>5</v>
      </c>
      <c r="V19" s="231"/>
      <c r="W19" s="232">
        <f>IF(Z19="залік",K19/N19,IF(Z19="ПК",(K19-4)/(N19-1),(K19-4)/N19))</f>
        <v>8</v>
      </c>
      <c r="X19" s="232"/>
      <c r="Y19" s="232"/>
      <c r="Z19" s="231" t="s">
        <v>36</v>
      </c>
      <c r="AA19" s="231"/>
      <c r="AB19" s="231"/>
      <c r="AC19" s="231" t="s">
        <v>22</v>
      </c>
      <c r="AD19" s="231"/>
      <c r="AE19" s="231"/>
      <c r="AF19" s="231"/>
      <c r="AG19" s="231"/>
      <c r="AH19" s="231"/>
      <c r="AI19" s="3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</row>
    <row r="20" spans="1:72" ht="16.5" customHeight="1" x14ac:dyDescent="0.3">
      <c r="A20" s="236" t="s">
        <v>5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8">
        <v>60</v>
      </c>
      <c r="L20" s="239"/>
      <c r="M20" s="240"/>
      <c r="N20" s="238">
        <v>9</v>
      </c>
      <c r="O20" s="239"/>
      <c r="P20" s="240"/>
      <c r="Q20" s="238">
        <v>2</v>
      </c>
      <c r="R20" s="240"/>
      <c r="S20" s="231">
        <v>5</v>
      </c>
      <c r="T20" s="231"/>
      <c r="U20" s="231">
        <v>4</v>
      </c>
      <c r="V20" s="231"/>
      <c r="W20" s="232">
        <f>IF(Z20="залік",K20/N20,IF(Z20="ПК",(K20-4)/(N20-1),(K20-4)/N20))</f>
        <v>7</v>
      </c>
      <c r="X20" s="232"/>
      <c r="Y20" s="232"/>
      <c r="Z20" s="231" t="s">
        <v>36</v>
      </c>
      <c r="AA20" s="231"/>
      <c r="AB20" s="231"/>
      <c r="AC20" s="231" t="s">
        <v>22</v>
      </c>
      <c r="AD20" s="231"/>
      <c r="AE20" s="231"/>
      <c r="AF20" s="231"/>
      <c r="AG20" s="231"/>
      <c r="AH20" s="231"/>
      <c r="AI20" s="3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</row>
    <row r="21" spans="1:72" ht="36" customHeight="1" x14ac:dyDescent="0.3">
      <c r="A21" s="146" t="s">
        <v>55</v>
      </c>
      <c r="B21" s="246"/>
      <c r="C21" s="246"/>
      <c r="D21" s="246"/>
      <c r="E21" s="246"/>
      <c r="F21" s="246"/>
      <c r="G21" s="246"/>
      <c r="H21" s="246"/>
      <c r="I21" s="246"/>
      <c r="J21" s="247"/>
      <c r="K21" s="238">
        <v>30</v>
      </c>
      <c r="L21" s="239"/>
      <c r="M21" s="240"/>
      <c r="N21" s="238">
        <v>4</v>
      </c>
      <c r="O21" s="239"/>
      <c r="P21" s="240"/>
      <c r="Q21" s="238">
        <v>1</v>
      </c>
      <c r="R21" s="240"/>
      <c r="S21" s="231"/>
      <c r="T21" s="231"/>
      <c r="U21" s="231">
        <v>4</v>
      </c>
      <c r="V21" s="231"/>
      <c r="W21" s="232">
        <f>IF(Z21="залік",K21/N21,IF(Z21="ПК",(K21-4)/(N21-1),(K21-4)/N21))</f>
        <v>8.6666666666666661</v>
      </c>
      <c r="X21" s="232"/>
      <c r="Y21" s="232"/>
      <c r="Z21" s="231" t="s">
        <v>36</v>
      </c>
      <c r="AA21" s="231"/>
      <c r="AB21" s="231"/>
      <c r="AC21" s="231" t="s">
        <v>22</v>
      </c>
      <c r="AD21" s="231"/>
      <c r="AE21" s="231"/>
      <c r="AF21" s="231"/>
      <c r="AG21" s="231"/>
      <c r="AH21" s="231"/>
      <c r="AI21" s="3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ht="16.5" customHeight="1" x14ac:dyDescent="0.3">
      <c r="A22" s="245" t="s">
        <v>26</v>
      </c>
      <c r="B22" s="245"/>
      <c r="C22" s="245"/>
      <c r="D22" s="245"/>
      <c r="E22" s="245"/>
      <c r="F22" s="245"/>
      <c r="G22" s="245"/>
      <c r="H22" s="245"/>
      <c r="I22" s="245"/>
      <c r="J22" s="245"/>
      <c r="K22" s="238">
        <v>30</v>
      </c>
      <c r="L22" s="239"/>
      <c r="M22" s="240"/>
      <c r="N22" s="238">
        <v>4</v>
      </c>
      <c r="O22" s="239"/>
      <c r="P22" s="240"/>
      <c r="Q22" s="238">
        <v>1</v>
      </c>
      <c r="R22" s="240"/>
      <c r="S22" s="231">
        <v>5</v>
      </c>
      <c r="T22" s="231"/>
      <c r="U22" s="231"/>
      <c r="V22" s="231"/>
      <c r="W22" s="232">
        <f>IF(Z22="залік",K22/N22,IF(Z22="ПК",(K22-4)/(N22-1),(K22-4)/N22))</f>
        <v>8.6666666666666661</v>
      </c>
      <c r="X22" s="232"/>
      <c r="Y22" s="232"/>
      <c r="Z22" s="231" t="s">
        <v>36</v>
      </c>
      <c r="AA22" s="231"/>
      <c r="AB22" s="231"/>
      <c r="AC22" s="231" t="s">
        <v>22</v>
      </c>
      <c r="AD22" s="231"/>
      <c r="AE22" s="231"/>
      <c r="AF22" s="231"/>
      <c r="AG22" s="231"/>
      <c r="AH22" s="231"/>
      <c r="AI22" s="3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16.5" customHeight="1" x14ac:dyDescent="0.3">
      <c r="A23" s="236" t="s">
        <v>27</v>
      </c>
      <c r="B23" s="236"/>
      <c r="C23" s="236"/>
      <c r="D23" s="236"/>
      <c r="E23" s="236"/>
      <c r="F23" s="236"/>
      <c r="G23" s="236"/>
      <c r="H23" s="236"/>
      <c r="I23" s="236"/>
      <c r="J23" s="236"/>
      <c r="K23" s="238">
        <v>50</v>
      </c>
      <c r="L23" s="239"/>
      <c r="M23" s="240"/>
      <c r="N23" s="238">
        <v>7</v>
      </c>
      <c r="O23" s="239"/>
      <c r="P23" s="240"/>
      <c r="Q23" s="238">
        <v>2</v>
      </c>
      <c r="R23" s="240"/>
      <c r="S23" s="231"/>
      <c r="T23" s="231"/>
      <c r="U23" s="231">
        <v>7</v>
      </c>
      <c r="V23" s="231"/>
      <c r="W23" s="232">
        <f>IF(Z23="залік",K23/N23,IF(Z23="ПК",(K23-4)/(N23-1),(K23-4)/N23))</f>
        <v>7.1428571428571432</v>
      </c>
      <c r="X23" s="232"/>
      <c r="Y23" s="232"/>
      <c r="Z23" s="231" t="s">
        <v>23</v>
      </c>
      <c r="AA23" s="231"/>
      <c r="AB23" s="231"/>
      <c r="AC23" s="231" t="s">
        <v>22</v>
      </c>
      <c r="AD23" s="231"/>
      <c r="AE23" s="231"/>
      <c r="AF23" s="231"/>
      <c r="AG23" s="231"/>
      <c r="AH23" s="231"/>
      <c r="AI23" s="3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</row>
    <row r="24" spans="1:72" ht="16.5" customHeight="1" x14ac:dyDescent="0.3">
      <c r="A24" s="245" t="s">
        <v>28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38"/>
      <c r="L24" s="239"/>
      <c r="M24" s="240"/>
      <c r="N24" s="238"/>
      <c r="O24" s="239"/>
      <c r="P24" s="240"/>
      <c r="Q24" s="238"/>
      <c r="R24" s="240"/>
      <c r="S24" s="231">
        <v>23</v>
      </c>
      <c r="T24" s="231"/>
      <c r="U24" s="231"/>
      <c r="V24" s="231"/>
      <c r="W24" s="232"/>
      <c r="X24" s="232"/>
      <c r="Y24" s="232"/>
      <c r="Z24" s="231" t="s">
        <v>36</v>
      </c>
      <c r="AA24" s="231"/>
      <c r="AB24" s="231"/>
      <c r="AC24" s="231" t="s">
        <v>22</v>
      </c>
      <c r="AD24" s="231"/>
      <c r="AE24" s="231"/>
      <c r="AF24" s="231"/>
      <c r="AG24" s="231"/>
      <c r="AH24" s="231"/>
      <c r="AI24" s="3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</row>
    <row r="25" spans="1:72" ht="16.5" customHeight="1" x14ac:dyDescent="0.3">
      <c r="A25" s="245"/>
      <c r="B25" s="245"/>
      <c r="C25" s="245"/>
      <c r="D25" s="245"/>
      <c r="E25" s="245"/>
      <c r="F25" s="245"/>
      <c r="G25" s="245"/>
      <c r="H25" s="245"/>
      <c r="I25" s="245"/>
      <c r="J25" s="245"/>
      <c r="K25" s="238"/>
      <c r="L25" s="239"/>
      <c r="M25" s="240"/>
      <c r="N25" s="238"/>
      <c r="O25" s="239"/>
      <c r="P25" s="240"/>
      <c r="Q25" s="238"/>
      <c r="R25" s="240"/>
      <c r="S25" s="231">
        <f>SUM(S15:T24)</f>
        <v>94</v>
      </c>
      <c r="T25" s="231"/>
      <c r="U25" s="238">
        <f>SUM(U15:V24)</f>
        <v>72</v>
      </c>
      <c r="V25" s="240"/>
      <c r="W25" s="232"/>
      <c r="X25" s="232"/>
      <c r="Y25" s="232"/>
      <c r="Z25" s="231"/>
      <c r="AA25" s="231"/>
      <c r="AB25" s="231"/>
      <c r="AC25" s="231"/>
      <c r="AD25" s="231"/>
      <c r="AE25" s="231"/>
      <c r="AF25" s="231"/>
      <c r="AG25" s="231"/>
      <c r="AH25" s="231"/>
      <c r="AI25" s="3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</row>
    <row r="26" spans="1:72" ht="16.5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</row>
    <row r="27" spans="1:72" ht="16.5" customHeight="1" x14ac:dyDescent="0.25"/>
    <row r="28" spans="1:72" ht="16.5" customHeight="1" x14ac:dyDescent="0.25"/>
    <row r="29" spans="1:72" ht="16.5" customHeight="1" x14ac:dyDescent="0.25"/>
    <row r="30" spans="1:72" ht="16.5" customHeight="1" x14ac:dyDescent="0.25"/>
    <row r="31" spans="1:72" ht="16.5" customHeight="1" x14ac:dyDescent="0.25"/>
    <row r="32" spans="1:72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</sheetData>
  <mergeCells count="154">
    <mergeCell ref="B8:Q8"/>
    <mergeCell ref="A4:A7"/>
    <mergeCell ref="W13:Y14"/>
    <mergeCell ref="Z13:AB14"/>
    <mergeCell ref="AC13:AH14"/>
    <mergeCell ref="BL5:BP5"/>
    <mergeCell ref="BB5:BF5"/>
    <mergeCell ref="AC5:AG5"/>
    <mergeCell ref="D5:H5"/>
    <mergeCell ref="I5:M5"/>
    <mergeCell ref="N5:R5"/>
    <mergeCell ref="S5:W5"/>
    <mergeCell ref="X5:AB5"/>
    <mergeCell ref="BG5:BK5"/>
    <mergeCell ref="AH8:AW8"/>
    <mergeCell ref="AX8:BF8"/>
    <mergeCell ref="BG8:BJ8"/>
    <mergeCell ref="BK8:BO8"/>
    <mergeCell ref="BP8:BT8"/>
    <mergeCell ref="BQ5:BU5"/>
    <mergeCell ref="A18:J18"/>
    <mergeCell ref="K18:M18"/>
    <mergeCell ref="N18:P18"/>
    <mergeCell ref="Q18:R18"/>
    <mergeCell ref="S18:T18"/>
    <mergeCell ref="U18:V18"/>
    <mergeCell ref="B4:T4"/>
    <mergeCell ref="A17:J17"/>
    <mergeCell ref="K17:M17"/>
    <mergeCell ref="N17:P17"/>
    <mergeCell ref="Q17:R17"/>
    <mergeCell ref="S17:T17"/>
    <mergeCell ref="U17:V17"/>
    <mergeCell ref="U14:V14"/>
    <mergeCell ref="R8:AG8"/>
    <mergeCell ref="B5:C5"/>
    <mergeCell ref="Z16:AB16"/>
    <mergeCell ref="Q11:V11"/>
    <mergeCell ref="A13:J14"/>
    <mergeCell ref="K13:M14"/>
    <mergeCell ref="N13:P14"/>
    <mergeCell ref="Q13:R14"/>
    <mergeCell ref="S13:V13"/>
    <mergeCell ref="S14:T14"/>
    <mergeCell ref="S16:T16"/>
    <mergeCell ref="U16:V16"/>
    <mergeCell ref="W16:Y16"/>
    <mergeCell ref="W18:Y18"/>
    <mergeCell ref="W17:Y17"/>
    <mergeCell ref="K16:M16"/>
    <mergeCell ref="N16:P16"/>
    <mergeCell ref="Q16:R16"/>
    <mergeCell ref="S19:T19"/>
    <mergeCell ref="U19:V19"/>
    <mergeCell ref="W19:Y19"/>
    <mergeCell ref="A21:J21"/>
    <mergeCell ref="K21:M21"/>
    <mergeCell ref="N21:P21"/>
    <mergeCell ref="Q21:R21"/>
    <mergeCell ref="S21:T21"/>
    <mergeCell ref="U21:V21"/>
    <mergeCell ref="W21:Y21"/>
    <mergeCell ref="A20:J20"/>
    <mergeCell ref="K23:M23"/>
    <mergeCell ref="N23:P23"/>
    <mergeCell ref="Q23:R23"/>
    <mergeCell ref="S23:T23"/>
    <mergeCell ref="A22:J22"/>
    <mergeCell ref="K22:M22"/>
    <mergeCell ref="N22:P22"/>
    <mergeCell ref="Q22:R22"/>
    <mergeCell ref="S22:T22"/>
    <mergeCell ref="U22:V22"/>
    <mergeCell ref="W22:Y22"/>
    <mergeCell ref="K20:M20"/>
    <mergeCell ref="N20:P20"/>
    <mergeCell ref="Q20:R20"/>
    <mergeCell ref="S20:T20"/>
    <mergeCell ref="U20:V20"/>
    <mergeCell ref="A25:J25"/>
    <mergeCell ref="K25:M25"/>
    <mergeCell ref="N25:P25"/>
    <mergeCell ref="Q25:R25"/>
    <mergeCell ref="S25:T25"/>
    <mergeCell ref="U25:V25"/>
    <mergeCell ref="W25:Y25"/>
    <mergeCell ref="A24:J24"/>
    <mergeCell ref="K24:M24"/>
    <mergeCell ref="N24:P24"/>
    <mergeCell ref="Q24:R24"/>
    <mergeCell ref="S24:T24"/>
    <mergeCell ref="U24:V24"/>
    <mergeCell ref="Z25:AB25"/>
    <mergeCell ref="AC25:AH25"/>
    <mergeCell ref="Z21:AB21"/>
    <mergeCell ref="AC21:AH21"/>
    <mergeCell ref="AC16:AH16"/>
    <mergeCell ref="Z18:AB18"/>
    <mergeCell ref="AC18:AH18"/>
    <mergeCell ref="Z17:AB17"/>
    <mergeCell ref="AC17:AH17"/>
    <mergeCell ref="AC23:AH23"/>
    <mergeCell ref="AC19:AH19"/>
    <mergeCell ref="Z20:AB20"/>
    <mergeCell ref="Z19:AB19"/>
    <mergeCell ref="Z22:AB22"/>
    <mergeCell ref="BY1:CL1"/>
    <mergeCell ref="AZ10:BE10"/>
    <mergeCell ref="BR11:BW11"/>
    <mergeCell ref="CA5:CE5"/>
    <mergeCell ref="CF5:CJ5"/>
    <mergeCell ref="AC20:AH20"/>
    <mergeCell ref="W24:Y24"/>
    <mergeCell ref="Z24:AB24"/>
    <mergeCell ref="AC24:AH24"/>
    <mergeCell ref="AW5:BA5"/>
    <mergeCell ref="BU8:CQ8"/>
    <mergeCell ref="CP5:CT5"/>
    <mergeCell ref="B1:BX1"/>
    <mergeCell ref="B2:Y2"/>
    <mergeCell ref="A15:J15"/>
    <mergeCell ref="K15:M15"/>
    <mergeCell ref="N15:P15"/>
    <mergeCell ref="Q15:R15"/>
    <mergeCell ref="S15:T15"/>
    <mergeCell ref="U15:V15"/>
    <mergeCell ref="W15:Y15"/>
    <mergeCell ref="Z15:AB15"/>
    <mergeCell ref="AC15:AH15"/>
    <mergeCell ref="A16:J16"/>
    <mergeCell ref="CW8:DD8"/>
    <mergeCell ref="CR8:CV8"/>
    <mergeCell ref="AC22:AH22"/>
    <mergeCell ref="W20:Y20"/>
    <mergeCell ref="BR10:BW10"/>
    <mergeCell ref="A23:J23"/>
    <mergeCell ref="W23:Y23"/>
    <mergeCell ref="Z23:AB23"/>
    <mergeCell ref="U4:AN4"/>
    <mergeCell ref="AO4:BK4"/>
    <mergeCell ref="BL4:CH4"/>
    <mergeCell ref="CI4:DD4"/>
    <mergeCell ref="CK5:CO5"/>
    <mergeCell ref="AH5:AL5"/>
    <mergeCell ref="AM5:AQ5"/>
    <mergeCell ref="CU5:CY5"/>
    <mergeCell ref="CZ5:DD5"/>
    <mergeCell ref="BV5:BZ5"/>
    <mergeCell ref="AR5:AV5"/>
    <mergeCell ref="U23:V23"/>
    <mergeCell ref="A19:J19"/>
    <mergeCell ref="K19:M19"/>
    <mergeCell ref="N19:P19"/>
    <mergeCell ref="Q19:R19"/>
  </mergeCells>
  <pageMargins left="0.70866141732283472" right="0.70866141732283472" top="0.74803149606299213" bottom="0.74803149606299213" header="0.31496062992125984" footer="0.31496062992125984"/>
  <pageSetup paperSize="9" scale="40"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 4 Ст</vt:lpstr>
      <vt:lpstr>5 Ст все</vt:lpstr>
      <vt:lpstr>5,5 Ст все</vt:lpstr>
      <vt:lpstr>' 4 Ст'!Область_печати</vt:lpstr>
      <vt:lpstr>'5 Ст все'!Область_печати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Заплескина Инга</dc:creator>
  <cp:lastModifiedBy>Навчальний відділ ДНМУ</cp:lastModifiedBy>
  <cp:lastPrinted>2022-11-10T06:31:04Z</cp:lastPrinted>
  <dcterms:created xsi:type="dcterms:W3CDTF">2019-08-23T10:24:34Z</dcterms:created>
  <dcterms:modified xsi:type="dcterms:W3CDTF">2023-01-30T10:54:23Z</dcterms:modified>
</cp:coreProperties>
</file>